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ieza aqui" sheetId="1" state="visible" r:id="rId1"/>
    <sheet name="Vecinos" sheetId="2" state="visible" r:id="rId2"/>
    <sheet name="Ingresos" sheetId="3" state="visible" r:id="rId3"/>
    <sheet name="Gastos" sheetId="4" state="visible" r:id="rId4"/>
    <sheet name="Resumen mensual" sheetId="5" state="visible" r:id="rId5"/>
    <sheet name="Morosos" sheetId="6" state="visible" r:id="rId6"/>
    <sheet name="Balance para la Junta" sheetId="7" state="visible" r:id="rId7"/>
  </sheets>
  <definedNames>
    <definedName name="_xlnm.Print_Area" localSheetId="6">'Balance para la Junta'!$A$1:$E$44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€"/>
    <numFmt numFmtId="165" formatCode="DD/MM/YYYY"/>
  </numFmts>
  <fonts count="8">
    <font>
      <name val="Calibri"/>
      <family val="2"/>
      <color theme="1"/>
      <sz val="11"/>
      <scheme val="minor"/>
    </font>
    <font>
      <color rgb="00111827"/>
      <sz val="10"/>
    </font>
    <font>
      <b val="1"/>
      <color rgb="002563EB"/>
      <sz val="11"/>
      <u val="single"/>
    </font>
    <font>
      <color rgb="006B7280"/>
      <sz val="9"/>
    </font>
    <font>
      <b val="1"/>
      <color rgb="00FFFFFF"/>
      <sz val="10"/>
    </font>
    <font>
      <b val="1"/>
      <color rgb="00111827"/>
      <sz val="10"/>
    </font>
    <font>
      <b val="1"/>
      <color rgb="00111827"/>
      <sz val="11"/>
    </font>
    <font>
      <b val="1"/>
      <color rgb="00111827"/>
      <sz val="14"/>
    </font>
  </fonts>
  <fills count="6">
    <fill>
      <patternFill/>
    </fill>
    <fill>
      <patternFill patternType="gray125"/>
    </fill>
    <fill>
      <patternFill patternType="solid">
        <fgColor rgb="00E8F1FF"/>
      </patternFill>
    </fill>
    <fill>
      <patternFill patternType="solid">
        <fgColor rgb="00FEF9C3"/>
      </patternFill>
    </fill>
    <fill>
      <patternFill patternType="solid">
        <fgColor rgb="002563EB"/>
      </patternFill>
    </fill>
    <fill>
      <patternFill patternType="solid">
        <fgColor rgb="00F3F4F6"/>
      </patternFill>
    </fill>
  </fills>
  <borders count="5">
    <border>
      <left/>
      <right/>
      <top/>
      <bottom/>
      <diagonal/>
    </border>
    <border>
      <left style="medium">
        <color rgb="002563EB"/>
      </left>
      <right style="medium">
        <color rgb="002563EB"/>
      </right>
      <top style="medium">
        <color rgb="002563EB"/>
      </top>
      <bottom style="medium">
        <color rgb="002563EB"/>
      </bottom>
    </border>
    <border>
      <left style="medium">
        <color rgb="00CA8A04"/>
      </left>
      <right style="medium">
        <color rgb="00CA8A04"/>
      </right>
      <top style="medium">
        <color rgb="00CA8A04"/>
      </top>
      <bottom style="medium">
        <color rgb="00CA8A04"/>
      </bottom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top style="thin">
        <color rgb="00111827"/>
      </top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left" vertical="top" wrapText="1"/>
    </xf>
    <xf numFmtId="0" fontId="0" fillId="2" borderId="1" pivotButton="0" quotePrefix="0" xfId="0"/>
    <xf numFmtId="0" fontId="1" fillId="3" borderId="2" applyAlignment="1" pivotButton="0" quotePrefix="0" xfId="0">
      <alignment horizontal="left" vertical="top" wrapText="1"/>
    </xf>
    <xf numFmtId="0" fontId="0" fillId="3" borderId="2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top" wrapText="1"/>
    </xf>
    <xf numFmtId="0" fontId="3" fillId="0" borderId="0" pivotButton="0" quotePrefix="0" xfId="0"/>
    <xf numFmtId="0" fontId="4" fillId="4" borderId="3" applyAlignment="1" pivotButton="0" quotePrefix="0" xfId="0">
      <alignment horizontal="center" vertical="center" wrapText="1"/>
    </xf>
    <xf numFmtId="0" fontId="3" fillId="0" borderId="3" pivotButton="0" quotePrefix="0" xfId="0"/>
    <xf numFmtId="2" fontId="3" fillId="0" borderId="3" pivotButton="0" quotePrefix="0" xfId="0"/>
    <xf numFmtId="164" fontId="3" fillId="0" borderId="3" pivotButton="0" quotePrefix="0" xfId="0"/>
    <xf numFmtId="0" fontId="0" fillId="0" borderId="3" pivotButton="0" quotePrefix="0" xfId="0"/>
    <xf numFmtId="2" fontId="0" fillId="0" borderId="3" pivotButton="0" quotePrefix="0" xfId="0"/>
    <xf numFmtId="164" fontId="0" fillId="0" borderId="3" pivotButton="0" quotePrefix="0" xfId="0"/>
    <xf numFmtId="0" fontId="5" fillId="0" borderId="0" pivotButton="0" quotePrefix="0" xfId="0"/>
    <xf numFmtId="2" fontId="5" fillId="0" borderId="0" pivotButton="0" quotePrefix="0" xfId="0"/>
    <xf numFmtId="165" fontId="0" fillId="0" borderId="3" pivotButton="0" quotePrefix="0" xfId="0"/>
    <xf numFmtId="164" fontId="5" fillId="2" borderId="0" pivotButton="0" quotePrefix="0" xfId="0"/>
    <xf numFmtId="0" fontId="6" fillId="0" borderId="0" pivotButton="0" quotePrefix="0" xfId="0"/>
    <xf numFmtId="164" fontId="0" fillId="2" borderId="3" pivotButton="0" quotePrefix="0" xfId="0"/>
    <xf numFmtId="0" fontId="5" fillId="5" borderId="3" applyAlignment="1" pivotButton="0" quotePrefix="0" xfId="0">
      <alignment horizontal="center" vertical="center" wrapText="1"/>
    </xf>
    <xf numFmtId="0" fontId="1" fillId="0" borderId="3" pivotButton="0" quotePrefix="0" xfId="0"/>
    <xf numFmtId="164" fontId="5" fillId="2" borderId="3" pivotButton="0" quotePrefix="0" xfId="0"/>
    <xf numFmtId="0" fontId="0" fillId="2" borderId="3" pivotButton="0" quotePrefix="0" xfId="0"/>
    <xf numFmtId="0" fontId="7" fillId="0" borderId="0" pivotButton="0" quotePrefix="0" xfId="0"/>
    <xf numFmtId="0" fontId="1" fillId="0" borderId="0" pivotButton="0" quotePrefix="0" xfId="0"/>
    <xf numFmtId="164" fontId="1" fillId="0" borderId="0" pivotButton="0" quotePrefix="0" xfId="0"/>
    <xf numFmtId="164" fontId="0" fillId="0" borderId="0" pivotButton="0" quotePrefix="0" xfId="0"/>
    <xf numFmtId="164" fontId="5" fillId="0" borderId="0" pivotButton="0" quotePrefix="0" xfId="0"/>
    <xf numFmtId="0" fontId="1" fillId="0" borderId="4" pivotButton="0" quotePrefix="0" xfId="0"/>
  </cellXfs>
  <cellStyles count="1">
    <cellStyle name="Normal" xfId="0" builtinId="0" hidden="0"/>
  </cellStyles>
  <dxfs count="2">
    <dxf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munix.es/?utm_source=plantilla_excel&amp;utm_medium=lead_magnet&amp;utm_campaign=xls_banner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8" customWidth="1" min="3" max="3"/>
    <col width="16" customWidth="1" min="4" max="4"/>
    <col width="16" customWidth="1" min="5" max="5"/>
    <col width="22" customWidth="1" min="6" max="6"/>
  </cols>
  <sheetData>
    <row r="2">
      <c r="B2" s="1" t="inlineStr">
        <is>
          <t>PLANTILLA GRATUITA PARA LAS CUENTAS DE TU COMUNIDAD
Hecha por Comunix · comunix.es
Cómo usarla, en 3 pasos:
1)  Rellena la hoja «Vecinos» una vez (pisos, cuotas y coeficientes).
2)  Anota cada ingreso y cada gasto en sus hojas, mirando el extracto del banco.
3)  La hoja «Balance para la Junta» se calcula sola. Imprímela y llévala a la reunión.
No toques las hojas de fórmulas: rellena solo las columnas en blanco.</t>
        </is>
      </c>
      <c r="C2" s="2" t="n"/>
      <c r="D2" s="2" t="n"/>
      <c r="E2" s="2" t="n"/>
      <c r="F2" s="2" t="n"/>
    </row>
    <row r="3">
      <c r="B3" s="2" t="n"/>
      <c r="C3" s="2" t="n"/>
      <c r="D3" s="2" t="n"/>
      <c r="E3" s="2" t="n"/>
      <c r="F3" s="2" t="n"/>
    </row>
    <row r="4">
      <c r="B4" s="2" t="n"/>
      <c r="C4" s="2" t="n"/>
      <c r="D4" s="2" t="n"/>
      <c r="E4" s="2" t="n"/>
      <c r="F4" s="2" t="n"/>
    </row>
    <row r="5">
      <c r="B5" s="2" t="n"/>
      <c r="C5" s="2" t="n"/>
      <c r="D5" s="2" t="n"/>
      <c r="E5" s="2" t="n"/>
      <c r="F5" s="2" t="n"/>
    </row>
    <row r="6">
      <c r="B6" s="2" t="n"/>
      <c r="C6" s="2" t="n"/>
      <c r="D6" s="2" t="n"/>
      <c r="E6" s="2" t="n"/>
      <c r="F6" s="2" t="n"/>
    </row>
    <row r="7">
      <c r="B7" s="2" t="n"/>
      <c r="C7" s="2" t="n"/>
      <c r="D7" s="2" t="n"/>
      <c r="E7" s="2" t="n"/>
      <c r="F7" s="2" t="n"/>
    </row>
    <row r="8">
      <c r="B8" s="2" t="n"/>
      <c r="C8" s="2" t="n"/>
      <c r="D8" s="2" t="n"/>
      <c r="E8" s="2" t="n"/>
      <c r="F8" s="2" t="n"/>
    </row>
    <row r="9">
      <c r="B9" s="2" t="n"/>
      <c r="C9" s="2" t="n"/>
      <c r="D9" s="2" t="n"/>
      <c r="E9" s="2" t="n"/>
      <c r="F9" s="2" t="n"/>
    </row>
    <row r="11">
      <c r="B11" s="3" t="inlineStr">
        <is>
          <t>¿Y si el extracto del banco se colocara solo?
Esta plantilla funciona, pero llega un momento —sobre el recibo número treinta, cuando el saldo no cuadra y no encuentras el error— en que picar datos a mano deja de compensar.
Comunix hace lo mismo que esta plantilla, sin teclear nada:
•  Subes el extracto del banco (Norma 43 o el archivo normal de movimientos).
•  Coloca cada transferencia en el piso que le toca, reconociendo al vecino.
•  Te dice quién debe y cuánto, sin que cuadres nada.
•  Genera el informe de la junta en PDF, listo para imprimir.
Está en beta abierta y ahora mismo es gratis, sin tarjeta.</t>
        </is>
      </c>
      <c r="C11" s="4" t="n"/>
      <c r="D11" s="4" t="n"/>
      <c r="E11" s="4" t="n"/>
      <c r="F11" s="4" t="n"/>
    </row>
    <row r="12">
      <c r="B12" s="4" t="n"/>
      <c r="C12" s="4" t="n"/>
      <c r="D12" s="4" t="n"/>
      <c r="E12" s="4" t="n"/>
      <c r="F12" s="4" t="n"/>
    </row>
    <row r="13">
      <c r="B13" s="4" t="n"/>
      <c r="C13" s="4" t="n"/>
      <c r="D13" s="4" t="n"/>
      <c r="E13" s="4" t="n"/>
      <c r="F13" s="4" t="n"/>
    </row>
    <row r="14">
      <c r="B14" s="4" t="n"/>
      <c r="C14" s="4" t="n"/>
      <c r="D14" s="4" t="n"/>
      <c r="E14" s="4" t="n"/>
      <c r="F14" s="4" t="n"/>
    </row>
    <row r="15">
      <c r="B15" s="4" t="n"/>
      <c r="C15" s="4" t="n"/>
      <c r="D15" s="4" t="n"/>
      <c r="E15" s="4" t="n"/>
      <c r="F15" s="4" t="n"/>
    </row>
    <row r="16">
      <c r="B16" s="4" t="n"/>
      <c r="C16" s="4" t="n"/>
      <c r="D16" s="4" t="n"/>
      <c r="E16" s="4" t="n"/>
      <c r="F16" s="4" t="n"/>
    </row>
    <row r="17">
      <c r="B17" s="4" t="n"/>
      <c r="C17" s="4" t="n"/>
      <c r="D17" s="4" t="n"/>
      <c r="E17" s="4" t="n"/>
      <c r="F17" s="4" t="n"/>
    </row>
    <row r="18">
      <c r="B18" s="4" t="n"/>
      <c r="C18" s="4" t="n"/>
      <c r="D18" s="4" t="n"/>
      <c r="E18" s="4" t="n"/>
      <c r="F18" s="4" t="n"/>
    </row>
    <row r="19">
      <c r="B19" s="4" t="n"/>
      <c r="C19" s="4" t="n"/>
      <c r="D19" s="4" t="n"/>
      <c r="E19" s="4" t="n"/>
      <c r="F19" s="4" t="n"/>
    </row>
    <row r="21">
      <c r="B21" s="5" t="inlineStr">
        <is>
          <t>👉  Pruébalo gratis en comunix.es</t>
        </is>
      </c>
    </row>
    <row r="23">
      <c r="B23" s="6" t="inlineStr">
        <is>
          <t>Si eres el presidente de este año, hazle un favor al del año que viene: en Comunix le pasas el acceso y sigue desde donde lo dejaste, sin heredar un Excel de seis pestañas.</t>
        </is>
      </c>
    </row>
    <row r="24"/>
    <row r="26">
      <c r="B26" s="7" t="inlineStr">
        <is>
          <t>Plantilla v1.0 · 2026 · comunix.es</t>
        </is>
      </c>
    </row>
  </sheetData>
  <mergeCells count="4">
    <mergeCell ref="B21:F21"/>
    <mergeCell ref="B11:F19"/>
    <mergeCell ref="B2:F9"/>
    <mergeCell ref="B23:F24"/>
  </mergeCells>
  <hyperlinks>
    <hyperlink xmlns:r="http://schemas.openxmlformats.org/officeDocument/2006/relationships" ref="B2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5" customWidth="1" min="3" max="3"/>
    <col width="16" customWidth="1" min="4" max="4"/>
    <col width="15" customWidth="1" min="5" max="5"/>
    <col width="30" customWidth="1" min="6" max="6"/>
  </cols>
  <sheetData>
    <row r="1">
      <c r="A1" s="8" t="inlineStr">
        <is>
          <t>Piso</t>
        </is>
      </c>
      <c r="B1" s="8" t="inlineStr">
        <is>
          <t>Propietario</t>
        </is>
      </c>
      <c r="C1" s="8" t="inlineStr">
        <is>
          <t>Coeficiente (%)</t>
        </is>
      </c>
      <c r="D1" s="8" t="inlineStr">
        <is>
          <t>Cuota mensual (€)</t>
        </is>
      </c>
      <c r="E1" s="8" t="inlineStr">
        <is>
          <t>Cuota anual (€)</t>
        </is>
      </c>
      <c r="F1" s="8" t="inlineStr">
        <is>
          <t>Notas</t>
        </is>
      </c>
    </row>
    <row r="2">
      <c r="A2" s="9" t="inlineStr">
        <is>
          <t>1º A</t>
        </is>
      </c>
      <c r="B2" s="9" t="inlineStr">
        <is>
          <t>María López García</t>
        </is>
      </c>
      <c r="C2" s="10" t="n">
        <v>8.5</v>
      </c>
      <c r="D2" s="11" t="n">
        <v>45</v>
      </c>
      <c r="E2" s="11">
        <f>IF(D2="","",D2*12)</f>
        <v/>
      </c>
      <c r="F2" s="12" t="n"/>
    </row>
    <row r="3">
      <c r="A3" s="9" t="inlineStr">
        <is>
          <t>1º B</t>
        </is>
      </c>
      <c r="B3" s="9" t="inlineStr">
        <is>
          <t>Antonio Ruiz Mora</t>
        </is>
      </c>
      <c r="C3" s="10" t="n">
        <v>8.5</v>
      </c>
      <c r="D3" s="11" t="n">
        <v>45</v>
      </c>
      <c r="E3" s="11">
        <f>IF(D3="","",D3*12)</f>
        <v/>
      </c>
      <c r="F3" s="12" t="n"/>
    </row>
    <row r="4">
      <c r="A4" s="9" t="inlineStr">
        <is>
          <t>2º A</t>
        </is>
      </c>
      <c r="B4" s="9" t="inlineStr">
        <is>
          <t>Carmen Vega Ortiz</t>
        </is>
      </c>
      <c r="C4" s="10" t="n">
        <v>9.199999999999999</v>
      </c>
      <c r="D4" s="11" t="n">
        <v>48</v>
      </c>
      <c r="E4" s="11">
        <f>IF(D4="","",D4*12)</f>
        <v/>
      </c>
      <c r="F4" s="12" t="n"/>
    </row>
    <row r="5">
      <c r="A5" s="12" t="n"/>
      <c r="B5" s="12" t="n"/>
      <c r="C5" s="13" t="n"/>
      <c r="D5" s="14" t="n"/>
      <c r="E5" s="11">
        <f>IF(D5="","",D5*12)</f>
        <v/>
      </c>
      <c r="F5" s="12" t="n"/>
    </row>
    <row r="6">
      <c r="A6" s="12" t="n"/>
      <c r="B6" s="12" t="n"/>
      <c r="C6" s="13" t="n"/>
      <c r="D6" s="14" t="n"/>
      <c r="E6" s="11">
        <f>IF(D6="","",D6*12)</f>
        <v/>
      </c>
      <c r="F6" s="12" t="n"/>
    </row>
    <row r="7">
      <c r="A7" s="12" t="n"/>
      <c r="B7" s="12" t="n"/>
      <c r="C7" s="13" t="n"/>
      <c r="D7" s="14" t="n"/>
      <c r="E7" s="11">
        <f>IF(D7="","",D7*12)</f>
        <v/>
      </c>
      <c r="F7" s="12" t="n"/>
    </row>
    <row r="8">
      <c r="A8" s="12" t="n"/>
      <c r="B8" s="12" t="n"/>
      <c r="C8" s="13" t="n"/>
      <c r="D8" s="14" t="n"/>
      <c r="E8" s="11">
        <f>IF(D8="","",D8*12)</f>
        <v/>
      </c>
      <c r="F8" s="12" t="n"/>
    </row>
    <row r="9">
      <c r="A9" s="12" t="n"/>
      <c r="B9" s="12" t="n"/>
      <c r="C9" s="13" t="n"/>
      <c r="D9" s="14" t="n"/>
      <c r="E9" s="11">
        <f>IF(D9="","",D9*12)</f>
        <v/>
      </c>
      <c r="F9" s="12" t="n"/>
    </row>
    <row r="10">
      <c r="A10" s="12" t="n"/>
      <c r="B10" s="12" t="n"/>
      <c r="C10" s="13" t="n"/>
      <c r="D10" s="14" t="n"/>
      <c r="E10" s="11">
        <f>IF(D10="","",D10*12)</f>
        <v/>
      </c>
      <c r="F10" s="12" t="n"/>
    </row>
    <row r="11">
      <c r="A11" s="12" t="n"/>
      <c r="B11" s="12" t="n"/>
      <c r="C11" s="13" t="n"/>
      <c r="D11" s="14" t="n"/>
      <c r="E11" s="11">
        <f>IF(D11="","",D11*12)</f>
        <v/>
      </c>
      <c r="F11" s="12" t="n"/>
    </row>
    <row r="12">
      <c r="A12" s="12" t="n"/>
      <c r="B12" s="12" t="n"/>
      <c r="C12" s="13" t="n"/>
      <c r="D12" s="14" t="n"/>
      <c r="E12" s="11">
        <f>IF(D12="","",D12*12)</f>
        <v/>
      </c>
      <c r="F12" s="12" t="n"/>
    </row>
    <row r="13">
      <c r="A13" s="12" t="n"/>
      <c r="B13" s="12" t="n"/>
      <c r="C13" s="13" t="n"/>
      <c r="D13" s="14" t="n"/>
      <c r="E13" s="11">
        <f>IF(D13="","",D13*12)</f>
        <v/>
      </c>
      <c r="F13" s="12" t="n"/>
    </row>
    <row r="14">
      <c r="A14" s="12" t="n"/>
      <c r="B14" s="12" t="n"/>
      <c r="C14" s="13" t="n"/>
      <c r="D14" s="14" t="n"/>
      <c r="E14" s="11">
        <f>IF(D14="","",D14*12)</f>
        <v/>
      </c>
      <c r="F14" s="12" t="n"/>
    </row>
    <row r="15">
      <c r="A15" s="12" t="n"/>
      <c r="B15" s="12" t="n"/>
      <c r="C15" s="13" t="n"/>
      <c r="D15" s="14" t="n"/>
      <c r="E15" s="11">
        <f>IF(D15="","",D15*12)</f>
        <v/>
      </c>
      <c r="F15" s="12" t="n"/>
    </row>
    <row r="16">
      <c r="A16" s="12" t="n"/>
      <c r="B16" s="12" t="n"/>
      <c r="C16" s="13" t="n"/>
      <c r="D16" s="14" t="n"/>
      <c r="E16" s="11">
        <f>IF(D16="","",D16*12)</f>
        <v/>
      </c>
      <c r="F16" s="12" t="n"/>
    </row>
    <row r="17">
      <c r="A17" s="12" t="n"/>
      <c r="B17" s="12" t="n"/>
      <c r="C17" s="13" t="n"/>
      <c r="D17" s="14" t="n"/>
      <c r="E17" s="11">
        <f>IF(D17="","",D17*12)</f>
        <v/>
      </c>
      <c r="F17" s="12" t="n"/>
    </row>
    <row r="18">
      <c r="A18" s="12" t="n"/>
      <c r="B18" s="12" t="n"/>
      <c r="C18" s="13" t="n"/>
      <c r="D18" s="14" t="n"/>
      <c r="E18" s="11">
        <f>IF(D18="","",D18*12)</f>
        <v/>
      </c>
      <c r="F18" s="12" t="n"/>
    </row>
    <row r="19">
      <c r="A19" s="12" t="n"/>
      <c r="B19" s="12" t="n"/>
      <c r="C19" s="13" t="n"/>
      <c r="D19" s="14" t="n"/>
      <c r="E19" s="11">
        <f>IF(D19="","",D19*12)</f>
        <v/>
      </c>
      <c r="F19" s="12" t="n"/>
    </row>
    <row r="20">
      <c r="A20" s="12" t="n"/>
      <c r="B20" s="12" t="n"/>
      <c r="C20" s="13" t="n"/>
      <c r="D20" s="14" t="n"/>
      <c r="E20" s="11">
        <f>IF(D20="","",D20*12)</f>
        <v/>
      </c>
      <c r="F20" s="12" t="n"/>
    </row>
    <row r="21">
      <c r="A21" s="12" t="n"/>
      <c r="B21" s="12" t="n"/>
      <c r="C21" s="13" t="n"/>
      <c r="D21" s="14" t="n"/>
      <c r="E21" s="11">
        <f>IF(D21="","",D21*12)</f>
        <v/>
      </c>
      <c r="F21" s="12" t="n"/>
    </row>
    <row r="22">
      <c r="A22" s="12" t="n"/>
      <c r="B22" s="12" t="n"/>
      <c r="C22" s="13" t="n"/>
      <c r="D22" s="14" t="n"/>
      <c r="E22" s="11">
        <f>IF(D22="","",D22*12)</f>
        <v/>
      </c>
      <c r="F22" s="12" t="n"/>
    </row>
    <row r="23">
      <c r="A23" s="12" t="n"/>
      <c r="B23" s="12" t="n"/>
      <c r="C23" s="13" t="n"/>
      <c r="D23" s="14" t="n"/>
      <c r="E23" s="11">
        <f>IF(D23="","",D23*12)</f>
        <v/>
      </c>
      <c r="F23" s="12" t="n"/>
    </row>
    <row r="24">
      <c r="A24" s="12" t="n"/>
      <c r="B24" s="12" t="n"/>
      <c r="C24" s="13" t="n"/>
      <c r="D24" s="14" t="n"/>
      <c r="E24" s="11">
        <f>IF(D24="","",D24*12)</f>
        <v/>
      </c>
      <c r="F24" s="12" t="n"/>
    </row>
    <row r="25">
      <c r="A25" s="12" t="n"/>
      <c r="B25" s="12" t="n"/>
      <c r="C25" s="13" t="n"/>
      <c r="D25" s="14" t="n"/>
      <c r="E25" s="11">
        <f>IF(D25="","",D25*12)</f>
        <v/>
      </c>
      <c r="F25" s="12" t="n"/>
    </row>
    <row r="26">
      <c r="A26" s="12" t="n"/>
      <c r="B26" s="12" t="n"/>
      <c r="C26" s="13" t="n"/>
      <c r="D26" s="14" t="n"/>
      <c r="E26" s="11">
        <f>IF(D26="","",D26*12)</f>
        <v/>
      </c>
      <c r="F26" s="12" t="n"/>
    </row>
    <row r="27">
      <c r="A27" s="12" t="n"/>
      <c r="B27" s="12" t="n"/>
      <c r="C27" s="13" t="n"/>
      <c r="D27" s="14" t="n"/>
      <c r="E27" s="11">
        <f>IF(D27="","",D27*12)</f>
        <v/>
      </c>
      <c r="F27" s="12" t="n"/>
    </row>
    <row r="28">
      <c r="A28" s="12" t="n"/>
      <c r="B28" s="12" t="n"/>
      <c r="C28" s="13" t="n"/>
      <c r="D28" s="14" t="n"/>
      <c r="E28" s="11">
        <f>IF(D28="","",D28*12)</f>
        <v/>
      </c>
      <c r="F28" s="12" t="n"/>
    </row>
    <row r="29">
      <c r="A29" s="12" t="n"/>
      <c r="B29" s="12" t="n"/>
      <c r="C29" s="13" t="n"/>
      <c r="D29" s="14" t="n"/>
      <c r="E29" s="11">
        <f>IF(D29="","",D29*12)</f>
        <v/>
      </c>
      <c r="F29" s="12" t="n"/>
    </row>
    <row r="30">
      <c r="A30" s="12" t="n"/>
      <c r="B30" s="12" t="n"/>
      <c r="C30" s="13" t="n"/>
      <c r="D30" s="14" t="n"/>
      <c r="E30" s="11">
        <f>IF(D30="","",D30*12)</f>
        <v/>
      </c>
      <c r="F30" s="12" t="n"/>
    </row>
    <row r="31">
      <c r="A31" s="12" t="n"/>
      <c r="B31" s="12" t="n"/>
      <c r="C31" s="13" t="n"/>
      <c r="D31" s="14" t="n"/>
      <c r="E31" s="11">
        <f>IF(D31="","",D31*12)</f>
        <v/>
      </c>
      <c r="F31" s="12" t="n"/>
    </row>
    <row r="33">
      <c r="A33" s="15" t="inlineStr">
        <is>
          <t>Suma de coeficientes</t>
        </is>
      </c>
      <c r="C33" s="16">
        <f>SUM(C2:C31)</f>
        <v/>
      </c>
      <c r="D33" s="7">
        <f>IF(ROUND(C33,2)=100,"correcto","debe sumar 100")</f>
        <v/>
      </c>
    </row>
  </sheetData>
  <conditionalFormatting sqref="C33">
    <cfRule type="cellIs" priority="1" operator="notEqual" dxfId="0">
      <formula>100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4" customWidth="1" min="4" max="4"/>
    <col width="14" customWidth="1" min="5" max="5"/>
    <col width="16" customWidth="1" min="6" max="6"/>
  </cols>
  <sheetData>
    <row r="1">
      <c r="A1" s="8" t="inlineStr">
        <is>
          <t>Fecha</t>
        </is>
      </c>
      <c r="B1" s="8" t="inlineStr">
        <is>
          <t>Piso</t>
        </is>
      </c>
      <c r="C1" s="8" t="inlineStr">
        <is>
          <t>Concepto</t>
        </is>
      </c>
      <c r="D1" s="8" t="inlineStr">
        <is>
          <t>Mes imputado</t>
        </is>
      </c>
      <c r="E1" s="8" t="inlineStr">
        <is>
          <t>Importe (€)</t>
        </is>
      </c>
      <c r="F1" s="8" t="inlineStr">
        <is>
          <t>Nº operación</t>
        </is>
      </c>
    </row>
    <row r="2">
      <c r="A2" s="17" t="n"/>
      <c r="B2" s="12" t="n"/>
      <c r="C2" s="12" t="n"/>
      <c r="D2" s="12" t="n"/>
      <c r="E2" s="14" t="n"/>
      <c r="F2" s="12" t="n"/>
    </row>
    <row r="3">
      <c r="A3" s="17" t="n"/>
      <c r="B3" s="12" t="n"/>
      <c r="C3" s="12" t="n"/>
      <c r="D3" s="12" t="n"/>
      <c r="E3" s="14" t="n"/>
      <c r="F3" s="12" t="n"/>
    </row>
    <row r="4">
      <c r="A4" s="17" t="n"/>
      <c r="B4" s="12" t="n"/>
      <c r="C4" s="12" t="n"/>
      <c r="D4" s="12" t="n"/>
      <c r="E4" s="14" t="n"/>
      <c r="F4" s="12" t="n"/>
    </row>
    <row r="5">
      <c r="A5" s="17" t="n"/>
      <c r="B5" s="12" t="n"/>
      <c r="C5" s="12" t="n"/>
      <c r="D5" s="12" t="n"/>
      <c r="E5" s="14" t="n"/>
      <c r="F5" s="12" t="n"/>
    </row>
    <row r="6">
      <c r="A6" s="17" t="n"/>
      <c r="B6" s="12" t="n"/>
      <c r="C6" s="12" t="n"/>
      <c r="D6" s="12" t="n"/>
      <c r="E6" s="14" t="n"/>
      <c r="F6" s="12" t="n"/>
    </row>
    <row r="7">
      <c r="A7" s="17" t="n"/>
      <c r="B7" s="12" t="n"/>
      <c r="C7" s="12" t="n"/>
      <c r="D7" s="12" t="n"/>
      <c r="E7" s="14" t="n"/>
      <c r="F7" s="12" t="n"/>
    </row>
    <row r="8">
      <c r="A8" s="17" t="n"/>
      <c r="B8" s="12" t="n"/>
      <c r="C8" s="12" t="n"/>
      <c r="D8" s="12" t="n"/>
      <c r="E8" s="14" t="n"/>
      <c r="F8" s="12" t="n"/>
    </row>
    <row r="9">
      <c r="A9" s="17" t="n"/>
      <c r="B9" s="12" t="n"/>
      <c r="C9" s="12" t="n"/>
      <c r="D9" s="12" t="n"/>
      <c r="E9" s="14" t="n"/>
      <c r="F9" s="12" t="n"/>
    </row>
    <row r="10">
      <c r="A10" s="17" t="n"/>
      <c r="B10" s="12" t="n"/>
      <c r="C10" s="12" t="n"/>
      <c r="D10" s="12" t="n"/>
      <c r="E10" s="14" t="n"/>
      <c r="F10" s="12" t="n"/>
    </row>
    <row r="11">
      <c r="A11" s="17" t="n"/>
      <c r="B11" s="12" t="n"/>
      <c r="C11" s="12" t="n"/>
      <c r="D11" s="12" t="n"/>
      <c r="E11" s="14" t="n"/>
      <c r="F11" s="12" t="n"/>
    </row>
    <row r="12">
      <c r="A12" s="17" t="n"/>
      <c r="B12" s="12" t="n"/>
      <c r="C12" s="12" t="n"/>
      <c r="D12" s="12" t="n"/>
      <c r="E12" s="14" t="n"/>
      <c r="F12" s="12" t="n"/>
    </row>
    <row r="13">
      <c r="A13" s="17" t="n"/>
      <c r="B13" s="12" t="n"/>
      <c r="C13" s="12" t="n"/>
      <c r="D13" s="12" t="n"/>
      <c r="E13" s="14" t="n"/>
      <c r="F13" s="12" t="n"/>
    </row>
    <row r="14">
      <c r="A14" s="17" t="n"/>
      <c r="B14" s="12" t="n"/>
      <c r="C14" s="12" t="n"/>
      <c r="D14" s="12" t="n"/>
      <c r="E14" s="14" t="n"/>
      <c r="F14" s="12" t="n"/>
    </row>
    <row r="15">
      <c r="A15" s="17" t="n"/>
      <c r="B15" s="12" t="n"/>
      <c r="C15" s="12" t="n"/>
      <c r="D15" s="12" t="n"/>
      <c r="E15" s="14" t="n"/>
      <c r="F15" s="12" t="n"/>
    </row>
    <row r="16">
      <c r="A16" s="17" t="n"/>
      <c r="B16" s="12" t="n"/>
      <c r="C16" s="12" t="n"/>
      <c r="D16" s="12" t="n"/>
      <c r="E16" s="14" t="n"/>
      <c r="F16" s="12" t="n"/>
    </row>
    <row r="17">
      <c r="A17" s="17" t="n"/>
      <c r="B17" s="12" t="n"/>
      <c r="C17" s="12" t="n"/>
      <c r="D17" s="12" t="n"/>
      <c r="E17" s="14" t="n"/>
      <c r="F17" s="12" t="n"/>
    </row>
    <row r="18">
      <c r="A18" s="17" t="n"/>
      <c r="B18" s="12" t="n"/>
      <c r="C18" s="12" t="n"/>
      <c r="D18" s="12" t="n"/>
      <c r="E18" s="14" t="n"/>
      <c r="F18" s="12" t="n"/>
    </row>
    <row r="19">
      <c r="A19" s="17" t="n"/>
      <c r="B19" s="12" t="n"/>
      <c r="C19" s="12" t="n"/>
      <c r="D19" s="12" t="n"/>
      <c r="E19" s="14" t="n"/>
      <c r="F19" s="12" t="n"/>
    </row>
    <row r="20">
      <c r="A20" s="17" t="n"/>
      <c r="B20" s="12" t="n"/>
      <c r="C20" s="12" t="n"/>
      <c r="D20" s="12" t="n"/>
      <c r="E20" s="14" t="n"/>
      <c r="F20" s="12" t="n"/>
    </row>
    <row r="21">
      <c r="A21" s="17" t="n"/>
      <c r="B21" s="12" t="n"/>
      <c r="C21" s="12" t="n"/>
      <c r="D21" s="12" t="n"/>
      <c r="E21" s="14" t="n"/>
      <c r="F21" s="12" t="n"/>
    </row>
    <row r="22">
      <c r="A22" s="17" t="n"/>
      <c r="B22" s="12" t="n"/>
      <c r="C22" s="12" t="n"/>
      <c r="D22" s="12" t="n"/>
      <c r="E22" s="14" t="n"/>
      <c r="F22" s="12" t="n"/>
    </row>
    <row r="23">
      <c r="A23" s="17" t="n"/>
      <c r="B23" s="12" t="n"/>
      <c r="C23" s="12" t="n"/>
      <c r="D23" s="12" t="n"/>
      <c r="E23" s="14" t="n"/>
      <c r="F23" s="12" t="n"/>
    </row>
    <row r="24">
      <c r="A24" s="17" t="n"/>
      <c r="B24" s="12" t="n"/>
      <c r="C24" s="12" t="n"/>
      <c r="D24" s="12" t="n"/>
      <c r="E24" s="14" t="n"/>
      <c r="F24" s="12" t="n"/>
    </row>
    <row r="25">
      <c r="A25" s="17" t="n"/>
      <c r="B25" s="12" t="n"/>
      <c r="C25" s="12" t="n"/>
      <c r="D25" s="12" t="n"/>
      <c r="E25" s="14" t="n"/>
      <c r="F25" s="12" t="n"/>
    </row>
    <row r="26">
      <c r="A26" s="17" t="n"/>
      <c r="B26" s="12" t="n"/>
      <c r="C26" s="12" t="n"/>
      <c r="D26" s="12" t="n"/>
      <c r="E26" s="14" t="n"/>
      <c r="F26" s="12" t="n"/>
    </row>
    <row r="27">
      <c r="A27" s="17" t="n"/>
      <c r="B27" s="12" t="n"/>
      <c r="C27" s="12" t="n"/>
      <c r="D27" s="12" t="n"/>
      <c r="E27" s="14" t="n"/>
      <c r="F27" s="12" t="n"/>
    </row>
    <row r="28">
      <c r="A28" s="17" t="n"/>
      <c r="B28" s="12" t="n"/>
      <c r="C28" s="12" t="n"/>
      <c r="D28" s="12" t="n"/>
      <c r="E28" s="14" t="n"/>
      <c r="F28" s="12" t="n"/>
    </row>
    <row r="29">
      <c r="A29" s="17" t="n"/>
      <c r="B29" s="12" t="n"/>
      <c r="C29" s="12" t="n"/>
      <c r="D29" s="12" t="n"/>
      <c r="E29" s="14" t="n"/>
      <c r="F29" s="12" t="n"/>
    </row>
    <row r="30">
      <c r="A30" s="17" t="n"/>
      <c r="B30" s="12" t="n"/>
      <c r="C30" s="12" t="n"/>
      <c r="D30" s="12" t="n"/>
      <c r="E30" s="14" t="n"/>
      <c r="F30" s="12" t="n"/>
    </row>
    <row r="31">
      <c r="A31" s="17" t="n"/>
      <c r="B31" s="12" t="n"/>
      <c r="C31" s="12" t="n"/>
      <c r="D31" s="12" t="n"/>
      <c r="E31" s="14" t="n"/>
      <c r="F31" s="12" t="n"/>
    </row>
    <row r="32">
      <c r="A32" s="17" t="n"/>
      <c r="B32" s="12" t="n"/>
      <c r="C32" s="12" t="n"/>
      <c r="D32" s="12" t="n"/>
      <c r="E32" s="14" t="n"/>
      <c r="F32" s="12" t="n"/>
    </row>
    <row r="33">
      <c r="A33" s="17" t="n"/>
      <c r="B33" s="12" t="n"/>
      <c r="C33" s="12" t="n"/>
      <c r="D33" s="12" t="n"/>
      <c r="E33" s="14" t="n"/>
      <c r="F33" s="12" t="n"/>
    </row>
    <row r="34">
      <c r="A34" s="17" t="n"/>
      <c r="B34" s="12" t="n"/>
      <c r="C34" s="12" t="n"/>
      <c r="D34" s="12" t="n"/>
      <c r="E34" s="14" t="n"/>
      <c r="F34" s="12" t="n"/>
    </row>
    <row r="35">
      <c r="A35" s="17" t="n"/>
      <c r="B35" s="12" t="n"/>
      <c r="C35" s="12" t="n"/>
      <c r="D35" s="12" t="n"/>
      <c r="E35" s="14" t="n"/>
      <c r="F35" s="12" t="n"/>
    </row>
    <row r="36">
      <c r="A36" s="17" t="n"/>
      <c r="B36" s="12" t="n"/>
      <c r="C36" s="12" t="n"/>
      <c r="D36" s="12" t="n"/>
      <c r="E36" s="14" t="n"/>
      <c r="F36" s="12" t="n"/>
    </row>
    <row r="37">
      <c r="A37" s="17" t="n"/>
      <c r="B37" s="12" t="n"/>
      <c r="C37" s="12" t="n"/>
      <c r="D37" s="12" t="n"/>
      <c r="E37" s="14" t="n"/>
      <c r="F37" s="12" t="n"/>
    </row>
    <row r="38">
      <c r="A38" s="17" t="n"/>
      <c r="B38" s="12" t="n"/>
      <c r="C38" s="12" t="n"/>
      <c r="D38" s="12" t="n"/>
      <c r="E38" s="14" t="n"/>
      <c r="F38" s="12" t="n"/>
    </row>
    <row r="39">
      <c r="A39" s="17" t="n"/>
      <c r="B39" s="12" t="n"/>
      <c r="C39" s="12" t="n"/>
      <c r="D39" s="12" t="n"/>
      <c r="E39" s="14" t="n"/>
      <c r="F39" s="12" t="n"/>
    </row>
    <row r="40">
      <c r="A40" s="17" t="n"/>
      <c r="B40" s="12" t="n"/>
      <c r="C40" s="12" t="n"/>
      <c r="D40" s="12" t="n"/>
      <c r="E40" s="14" t="n"/>
      <c r="F40" s="12" t="n"/>
    </row>
    <row r="41">
      <c r="A41" s="17" t="n"/>
      <c r="B41" s="12" t="n"/>
      <c r="C41" s="12" t="n"/>
      <c r="D41" s="12" t="n"/>
      <c r="E41" s="14" t="n"/>
      <c r="F41" s="12" t="n"/>
    </row>
    <row r="42">
      <c r="A42" s="17" t="n"/>
      <c r="B42" s="12" t="n"/>
      <c r="C42" s="12" t="n"/>
      <c r="D42" s="12" t="n"/>
      <c r="E42" s="14" t="n"/>
      <c r="F42" s="12" t="n"/>
    </row>
    <row r="43">
      <c r="A43" s="17" t="n"/>
      <c r="B43" s="12" t="n"/>
      <c r="C43" s="12" t="n"/>
      <c r="D43" s="12" t="n"/>
      <c r="E43" s="14" t="n"/>
      <c r="F43" s="12" t="n"/>
    </row>
    <row r="44">
      <c r="A44" s="17" t="n"/>
      <c r="B44" s="12" t="n"/>
      <c r="C44" s="12" t="n"/>
      <c r="D44" s="12" t="n"/>
      <c r="E44" s="14" t="n"/>
      <c r="F44" s="12" t="n"/>
    </row>
    <row r="45">
      <c r="A45" s="17" t="n"/>
      <c r="B45" s="12" t="n"/>
      <c r="C45" s="12" t="n"/>
      <c r="D45" s="12" t="n"/>
      <c r="E45" s="14" t="n"/>
      <c r="F45" s="12" t="n"/>
    </row>
    <row r="46">
      <c r="A46" s="17" t="n"/>
      <c r="B46" s="12" t="n"/>
      <c r="C46" s="12" t="n"/>
      <c r="D46" s="12" t="n"/>
      <c r="E46" s="14" t="n"/>
      <c r="F46" s="12" t="n"/>
    </row>
    <row r="47">
      <c r="A47" s="17" t="n"/>
      <c r="B47" s="12" t="n"/>
      <c r="C47" s="12" t="n"/>
      <c r="D47" s="12" t="n"/>
      <c r="E47" s="14" t="n"/>
      <c r="F47" s="12" t="n"/>
    </row>
    <row r="48">
      <c r="A48" s="17" t="n"/>
      <c r="B48" s="12" t="n"/>
      <c r="C48" s="12" t="n"/>
      <c r="D48" s="12" t="n"/>
      <c r="E48" s="14" t="n"/>
      <c r="F48" s="12" t="n"/>
    </row>
    <row r="49">
      <c r="A49" s="17" t="n"/>
      <c r="B49" s="12" t="n"/>
      <c r="C49" s="12" t="n"/>
      <c r="D49" s="12" t="n"/>
      <c r="E49" s="14" t="n"/>
      <c r="F49" s="12" t="n"/>
    </row>
    <row r="50">
      <c r="A50" s="17" t="n"/>
      <c r="B50" s="12" t="n"/>
      <c r="C50" s="12" t="n"/>
      <c r="D50" s="12" t="n"/>
      <c r="E50" s="14" t="n"/>
      <c r="F50" s="12" t="n"/>
    </row>
    <row r="51">
      <c r="A51" s="17" t="n"/>
      <c r="B51" s="12" t="n"/>
      <c r="C51" s="12" t="n"/>
      <c r="D51" s="12" t="n"/>
      <c r="E51" s="14" t="n"/>
      <c r="F51" s="12" t="n"/>
    </row>
    <row r="52">
      <c r="A52" s="17" t="n"/>
      <c r="B52" s="12" t="n"/>
      <c r="C52" s="12" t="n"/>
      <c r="D52" s="12" t="n"/>
      <c r="E52" s="14" t="n"/>
      <c r="F52" s="12" t="n"/>
    </row>
    <row r="53">
      <c r="A53" s="17" t="n"/>
      <c r="B53" s="12" t="n"/>
      <c r="C53" s="12" t="n"/>
      <c r="D53" s="12" t="n"/>
      <c r="E53" s="14" t="n"/>
      <c r="F53" s="12" t="n"/>
    </row>
    <row r="54">
      <c r="A54" s="17" t="n"/>
      <c r="B54" s="12" t="n"/>
      <c r="C54" s="12" t="n"/>
      <c r="D54" s="12" t="n"/>
      <c r="E54" s="14" t="n"/>
      <c r="F54" s="12" t="n"/>
    </row>
    <row r="55">
      <c r="A55" s="17" t="n"/>
      <c r="B55" s="12" t="n"/>
      <c r="C55" s="12" t="n"/>
      <c r="D55" s="12" t="n"/>
      <c r="E55" s="14" t="n"/>
      <c r="F55" s="12" t="n"/>
    </row>
    <row r="56">
      <c r="A56" s="17" t="n"/>
      <c r="B56" s="12" t="n"/>
      <c r="C56" s="12" t="n"/>
      <c r="D56" s="12" t="n"/>
      <c r="E56" s="14" t="n"/>
      <c r="F56" s="12" t="n"/>
    </row>
    <row r="57">
      <c r="A57" s="17" t="n"/>
      <c r="B57" s="12" t="n"/>
      <c r="C57" s="12" t="n"/>
      <c r="D57" s="12" t="n"/>
      <c r="E57" s="14" t="n"/>
      <c r="F57" s="12" t="n"/>
    </row>
    <row r="58">
      <c r="A58" s="17" t="n"/>
      <c r="B58" s="12" t="n"/>
      <c r="C58" s="12" t="n"/>
      <c r="D58" s="12" t="n"/>
      <c r="E58" s="14" t="n"/>
      <c r="F58" s="12" t="n"/>
    </row>
    <row r="59">
      <c r="A59" s="17" t="n"/>
      <c r="B59" s="12" t="n"/>
      <c r="C59" s="12" t="n"/>
      <c r="D59" s="12" t="n"/>
      <c r="E59" s="14" t="n"/>
      <c r="F59" s="12" t="n"/>
    </row>
    <row r="60">
      <c r="A60" s="17" t="n"/>
      <c r="B60" s="12" t="n"/>
      <c r="C60" s="12" t="n"/>
      <c r="D60" s="12" t="n"/>
      <c r="E60" s="14" t="n"/>
      <c r="F60" s="12" t="n"/>
    </row>
    <row r="61">
      <c r="A61" s="17" t="n"/>
      <c r="B61" s="12" t="n"/>
      <c r="C61" s="12" t="n"/>
      <c r="D61" s="12" t="n"/>
      <c r="E61" s="14" t="n"/>
      <c r="F61" s="12" t="n"/>
    </row>
    <row r="62">
      <c r="A62" s="17" t="n"/>
      <c r="B62" s="12" t="n"/>
      <c r="C62" s="12" t="n"/>
      <c r="D62" s="12" t="n"/>
      <c r="E62" s="14" t="n"/>
      <c r="F62" s="12" t="n"/>
    </row>
    <row r="63">
      <c r="A63" s="17" t="n"/>
      <c r="B63" s="12" t="n"/>
      <c r="C63" s="12" t="n"/>
      <c r="D63" s="12" t="n"/>
      <c r="E63" s="14" t="n"/>
      <c r="F63" s="12" t="n"/>
    </row>
    <row r="64">
      <c r="A64" s="17" t="n"/>
      <c r="B64" s="12" t="n"/>
      <c r="C64" s="12" t="n"/>
      <c r="D64" s="12" t="n"/>
      <c r="E64" s="14" t="n"/>
      <c r="F64" s="12" t="n"/>
    </row>
    <row r="65">
      <c r="A65" s="17" t="n"/>
      <c r="B65" s="12" t="n"/>
      <c r="C65" s="12" t="n"/>
      <c r="D65" s="12" t="n"/>
      <c r="E65" s="14" t="n"/>
      <c r="F65" s="12" t="n"/>
    </row>
    <row r="66">
      <c r="A66" s="17" t="n"/>
      <c r="B66" s="12" t="n"/>
      <c r="C66" s="12" t="n"/>
      <c r="D66" s="12" t="n"/>
      <c r="E66" s="14" t="n"/>
      <c r="F66" s="12" t="n"/>
    </row>
    <row r="67">
      <c r="A67" s="17" t="n"/>
      <c r="B67" s="12" t="n"/>
      <c r="C67" s="12" t="n"/>
      <c r="D67" s="12" t="n"/>
      <c r="E67" s="14" t="n"/>
      <c r="F67" s="12" t="n"/>
    </row>
    <row r="68">
      <c r="A68" s="17" t="n"/>
      <c r="B68" s="12" t="n"/>
      <c r="C68" s="12" t="n"/>
      <c r="D68" s="12" t="n"/>
      <c r="E68" s="14" t="n"/>
      <c r="F68" s="12" t="n"/>
    </row>
    <row r="69">
      <c r="A69" s="17" t="n"/>
      <c r="B69" s="12" t="n"/>
      <c r="C69" s="12" t="n"/>
      <c r="D69" s="12" t="n"/>
      <c r="E69" s="14" t="n"/>
      <c r="F69" s="12" t="n"/>
    </row>
    <row r="70">
      <c r="A70" s="17" t="n"/>
      <c r="B70" s="12" t="n"/>
      <c r="C70" s="12" t="n"/>
      <c r="D70" s="12" t="n"/>
      <c r="E70" s="14" t="n"/>
      <c r="F70" s="12" t="n"/>
    </row>
    <row r="71">
      <c r="A71" s="17" t="n"/>
      <c r="B71" s="12" t="n"/>
      <c r="C71" s="12" t="n"/>
      <c r="D71" s="12" t="n"/>
      <c r="E71" s="14" t="n"/>
      <c r="F71" s="12" t="n"/>
    </row>
    <row r="72">
      <c r="A72" s="17" t="n"/>
      <c r="B72" s="12" t="n"/>
      <c r="C72" s="12" t="n"/>
      <c r="D72" s="12" t="n"/>
      <c r="E72" s="14" t="n"/>
      <c r="F72" s="12" t="n"/>
    </row>
    <row r="73">
      <c r="A73" s="17" t="n"/>
      <c r="B73" s="12" t="n"/>
      <c r="C73" s="12" t="n"/>
      <c r="D73" s="12" t="n"/>
      <c r="E73" s="14" t="n"/>
      <c r="F73" s="12" t="n"/>
    </row>
    <row r="74">
      <c r="A74" s="17" t="n"/>
      <c r="B74" s="12" t="n"/>
      <c r="C74" s="12" t="n"/>
      <c r="D74" s="12" t="n"/>
      <c r="E74" s="14" t="n"/>
      <c r="F74" s="12" t="n"/>
    </row>
    <row r="75">
      <c r="A75" s="17" t="n"/>
      <c r="B75" s="12" t="n"/>
      <c r="C75" s="12" t="n"/>
      <c r="D75" s="12" t="n"/>
      <c r="E75" s="14" t="n"/>
      <c r="F75" s="12" t="n"/>
    </row>
    <row r="76">
      <c r="A76" s="17" t="n"/>
      <c r="B76" s="12" t="n"/>
      <c r="C76" s="12" t="n"/>
      <c r="D76" s="12" t="n"/>
      <c r="E76" s="14" t="n"/>
      <c r="F76" s="12" t="n"/>
    </row>
    <row r="77">
      <c r="A77" s="17" t="n"/>
      <c r="B77" s="12" t="n"/>
      <c r="C77" s="12" t="n"/>
      <c r="D77" s="12" t="n"/>
      <c r="E77" s="14" t="n"/>
      <c r="F77" s="12" t="n"/>
    </row>
    <row r="78">
      <c r="A78" s="17" t="n"/>
      <c r="B78" s="12" t="n"/>
      <c r="C78" s="12" t="n"/>
      <c r="D78" s="12" t="n"/>
      <c r="E78" s="14" t="n"/>
      <c r="F78" s="12" t="n"/>
    </row>
    <row r="79">
      <c r="A79" s="17" t="n"/>
      <c r="B79" s="12" t="n"/>
      <c r="C79" s="12" t="n"/>
      <c r="D79" s="12" t="n"/>
      <c r="E79" s="14" t="n"/>
      <c r="F79" s="12" t="n"/>
    </row>
    <row r="80">
      <c r="A80" s="17" t="n"/>
      <c r="B80" s="12" t="n"/>
      <c r="C80" s="12" t="n"/>
      <c r="D80" s="12" t="n"/>
      <c r="E80" s="14" t="n"/>
      <c r="F80" s="12" t="n"/>
    </row>
    <row r="81">
      <c r="A81" s="17" t="n"/>
      <c r="B81" s="12" t="n"/>
      <c r="C81" s="12" t="n"/>
      <c r="D81" s="12" t="n"/>
      <c r="E81" s="14" t="n"/>
      <c r="F81" s="12" t="n"/>
    </row>
    <row r="82">
      <c r="A82" s="17" t="n"/>
      <c r="B82" s="12" t="n"/>
      <c r="C82" s="12" t="n"/>
      <c r="D82" s="12" t="n"/>
      <c r="E82" s="14" t="n"/>
      <c r="F82" s="12" t="n"/>
    </row>
    <row r="83">
      <c r="A83" s="17" t="n"/>
      <c r="B83" s="12" t="n"/>
      <c r="C83" s="12" t="n"/>
      <c r="D83" s="12" t="n"/>
      <c r="E83" s="14" t="n"/>
      <c r="F83" s="12" t="n"/>
    </row>
    <row r="84">
      <c r="A84" s="17" t="n"/>
      <c r="B84" s="12" t="n"/>
      <c r="C84" s="12" t="n"/>
      <c r="D84" s="12" t="n"/>
      <c r="E84" s="14" t="n"/>
      <c r="F84" s="12" t="n"/>
    </row>
    <row r="85">
      <c r="A85" s="17" t="n"/>
      <c r="B85" s="12" t="n"/>
      <c r="C85" s="12" t="n"/>
      <c r="D85" s="12" t="n"/>
      <c r="E85" s="14" t="n"/>
      <c r="F85" s="12" t="n"/>
    </row>
    <row r="86">
      <c r="A86" s="17" t="n"/>
      <c r="B86" s="12" t="n"/>
      <c r="C86" s="12" t="n"/>
      <c r="D86" s="12" t="n"/>
      <c r="E86" s="14" t="n"/>
      <c r="F86" s="12" t="n"/>
    </row>
    <row r="87">
      <c r="A87" s="17" t="n"/>
      <c r="B87" s="12" t="n"/>
      <c r="C87" s="12" t="n"/>
      <c r="D87" s="12" t="n"/>
      <c r="E87" s="14" t="n"/>
      <c r="F87" s="12" t="n"/>
    </row>
    <row r="88">
      <c r="A88" s="17" t="n"/>
      <c r="B88" s="12" t="n"/>
      <c r="C88" s="12" t="n"/>
      <c r="D88" s="12" t="n"/>
      <c r="E88" s="14" t="n"/>
      <c r="F88" s="12" t="n"/>
    </row>
    <row r="89">
      <c r="A89" s="17" t="n"/>
      <c r="B89" s="12" t="n"/>
      <c r="C89" s="12" t="n"/>
      <c r="D89" s="12" t="n"/>
      <c r="E89" s="14" t="n"/>
      <c r="F89" s="12" t="n"/>
    </row>
    <row r="90">
      <c r="A90" s="17" t="n"/>
      <c r="B90" s="12" t="n"/>
      <c r="C90" s="12" t="n"/>
      <c r="D90" s="12" t="n"/>
      <c r="E90" s="14" t="n"/>
      <c r="F90" s="12" t="n"/>
    </row>
    <row r="91">
      <c r="A91" s="17" t="n"/>
      <c r="B91" s="12" t="n"/>
      <c r="C91" s="12" t="n"/>
      <c r="D91" s="12" t="n"/>
      <c r="E91" s="14" t="n"/>
      <c r="F91" s="12" t="n"/>
    </row>
    <row r="92">
      <c r="A92" s="17" t="n"/>
      <c r="B92" s="12" t="n"/>
      <c r="C92" s="12" t="n"/>
      <c r="D92" s="12" t="n"/>
      <c r="E92" s="14" t="n"/>
      <c r="F92" s="12" t="n"/>
    </row>
    <row r="93">
      <c r="A93" s="17" t="n"/>
      <c r="B93" s="12" t="n"/>
      <c r="C93" s="12" t="n"/>
      <c r="D93" s="12" t="n"/>
      <c r="E93" s="14" t="n"/>
      <c r="F93" s="12" t="n"/>
    </row>
    <row r="94">
      <c r="A94" s="17" t="n"/>
      <c r="B94" s="12" t="n"/>
      <c r="C94" s="12" t="n"/>
      <c r="D94" s="12" t="n"/>
      <c r="E94" s="14" t="n"/>
      <c r="F94" s="12" t="n"/>
    </row>
    <row r="95">
      <c r="A95" s="17" t="n"/>
      <c r="B95" s="12" t="n"/>
      <c r="C95" s="12" t="n"/>
      <c r="D95" s="12" t="n"/>
      <c r="E95" s="14" t="n"/>
      <c r="F95" s="12" t="n"/>
    </row>
    <row r="96">
      <c r="A96" s="17" t="n"/>
      <c r="B96" s="12" t="n"/>
      <c r="C96" s="12" t="n"/>
      <c r="D96" s="12" t="n"/>
      <c r="E96" s="14" t="n"/>
      <c r="F96" s="12" t="n"/>
    </row>
    <row r="97">
      <c r="A97" s="17" t="n"/>
      <c r="B97" s="12" t="n"/>
      <c r="C97" s="12" t="n"/>
      <c r="D97" s="12" t="n"/>
      <c r="E97" s="14" t="n"/>
      <c r="F97" s="12" t="n"/>
    </row>
    <row r="98">
      <c r="A98" s="17" t="n"/>
      <c r="B98" s="12" t="n"/>
      <c r="C98" s="12" t="n"/>
      <c r="D98" s="12" t="n"/>
      <c r="E98" s="14" t="n"/>
      <c r="F98" s="12" t="n"/>
    </row>
    <row r="99">
      <c r="A99" s="17" t="n"/>
      <c r="B99" s="12" t="n"/>
      <c r="C99" s="12" t="n"/>
      <c r="D99" s="12" t="n"/>
      <c r="E99" s="14" t="n"/>
      <c r="F99" s="12" t="n"/>
    </row>
    <row r="100">
      <c r="A100" s="17" t="n"/>
      <c r="B100" s="12" t="n"/>
      <c r="C100" s="12" t="n"/>
      <c r="D100" s="12" t="n"/>
      <c r="E100" s="14" t="n"/>
      <c r="F100" s="12" t="n"/>
    </row>
    <row r="101">
      <c r="A101" s="17" t="n"/>
      <c r="B101" s="12" t="n"/>
      <c r="C101" s="12" t="n"/>
      <c r="D101" s="12" t="n"/>
      <c r="E101" s="14" t="n"/>
      <c r="F101" s="12" t="n"/>
    </row>
    <row r="102">
      <c r="A102" s="17" t="n"/>
      <c r="B102" s="12" t="n"/>
      <c r="C102" s="12" t="n"/>
      <c r="D102" s="12" t="n"/>
      <c r="E102" s="14" t="n"/>
      <c r="F102" s="12" t="n"/>
    </row>
    <row r="103">
      <c r="A103" s="17" t="n"/>
      <c r="B103" s="12" t="n"/>
      <c r="C103" s="12" t="n"/>
      <c r="D103" s="12" t="n"/>
      <c r="E103" s="14" t="n"/>
      <c r="F103" s="12" t="n"/>
    </row>
    <row r="104">
      <c r="A104" s="17" t="n"/>
      <c r="B104" s="12" t="n"/>
      <c r="C104" s="12" t="n"/>
      <c r="D104" s="12" t="n"/>
      <c r="E104" s="14" t="n"/>
      <c r="F104" s="12" t="n"/>
    </row>
    <row r="105">
      <c r="A105" s="17" t="n"/>
      <c r="B105" s="12" t="n"/>
      <c r="C105" s="12" t="n"/>
      <c r="D105" s="12" t="n"/>
      <c r="E105" s="14" t="n"/>
      <c r="F105" s="12" t="n"/>
    </row>
    <row r="106">
      <c r="A106" s="17" t="n"/>
      <c r="B106" s="12" t="n"/>
      <c r="C106" s="12" t="n"/>
      <c r="D106" s="12" t="n"/>
      <c r="E106" s="14" t="n"/>
      <c r="F106" s="12" t="n"/>
    </row>
    <row r="107">
      <c r="A107" s="17" t="n"/>
      <c r="B107" s="12" t="n"/>
      <c r="C107" s="12" t="n"/>
      <c r="D107" s="12" t="n"/>
      <c r="E107" s="14" t="n"/>
      <c r="F107" s="12" t="n"/>
    </row>
    <row r="108">
      <c r="A108" s="17" t="n"/>
      <c r="B108" s="12" t="n"/>
      <c r="C108" s="12" t="n"/>
      <c r="D108" s="12" t="n"/>
      <c r="E108" s="14" t="n"/>
      <c r="F108" s="12" t="n"/>
    </row>
    <row r="109">
      <c r="A109" s="17" t="n"/>
      <c r="B109" s="12" t="n"/>
      <c r="C109" s="12" t="n"/>
      <c r="D109" s="12" t="n"/>
      <c r="E109" s="14" t="n"/>
      <c r="F109" s="12" t="n"/>
    </row>
    <row r="110">
      <c r="A110" s="17" t="n"/>
      <c r="B110" s="12" t="n"/>
      <c r="C110" s="12" t="n"/>
      <c r="D110" s="12" t="n"/>
      <c r="E110" s="14" t="n"/>
      <c r="F110" s="12" t="n"/>
    </row>
    <row r="111">
      <c r="A111" s="17" t="n"/>
      <c r="B111" s="12" t="n"/>
      <c r="C111" s="12" t="n"/>
      <c r="D111" s="12" t="n"/>
      <c r="E111" s="14" t="n"/>
      <c r="F111" s="12" t="n"/>
    </row>
    <row r="112">
      <c r="A112" s="17" t="n"/>
      <c r="B112" s="12" t="n"/>
      <c r="C112" s="12" t="n"/>
      <c r="D112" s="12" t="n"/>
      <c r="E112" s="14" t="n"/>
      <c r="F112" s="12" t="n"/>
    </row>
    <row r="113">
      <c r="A113" s="17" t="n"/>
      <c r="B113" s="12" t="n"/>
      <c r="C113" s="12" t="n"/>
      <c r="D113" s="12" t="n"/>
      <c r="E113" s="14" t="n"/>
      <c r="F113" s="12" t="n"/>
    </row>
    <row r="114">
      <c r="A114" s="17" t="n"/>
      <c r="B114" s="12" t="n"/>
      <c r="C114" s="12" t="n"/>
      <c r="D114" s="12" t="n"/>
      <c r="E114" s="14" t="n"/>
      <c r="F114" s="12" t="n"/>
    </row>
    <row r="115">
      <c r="A115" s="17" t="n"/>
      <c r="B115" s="12" t="n"/>
      <c r="C115" s="12" t="n"/>
      <c r="D115" s="12" t="n"/>
      <c r="E115" s="14" t="n"/>
      <c r="F115" s="12" t="n"/>
    </row>
    <row r="116">
      <c r="A116" s="17" t="n"/>
      <c r="B116" s="12" t="n"/>
      <c r="C116" s="12" t="n"/>
      <c r="D116" s="12" t="n"/>
      <c r="E116" s="14" t="n"/>
      <c r="F116" s="12" t="n"/>
    </row>
    <row r="117">
      <c r="A117" s="17" t="n"/>
      <c r="B117" s="12" t="n"/>
      <c r="C117" s="12" t="n"/>
      <c r="D117" s="12" t="n"/>
      <c r="E117" s="14" t="n"/>
      <c r="F117" s="12" t="n"/>
    </row>
    <row r="118">
      <c r="A118" s="17" t="n"/>
      <c r="B118" s="12" t="n"/>
      <c r="C118" s="12" t="n"/>
      <c r="D118" s="12" t="n"/>
      <c r="E118" s="14" t="n"/>
      <c r="F118" s="12" t="n"/>
    </row>
    <row r="119">
      <c r="A119" s="17" t="n"/>
      <c r="B119" s="12" t="n"/>
      <c r="C119" s="12" t="n"/>
      <c r="D119" s="12" t="n"/>
      <c r="E119" s="14" t="n"/>
      <c r="F119" s="12" t="n"/>
    </row>
    <row r="120">
      <c r="A120" s="17" t="n"/>
      <c r="B120" s="12" t="n"/>
      <c r="C120" s="12" t="n"/>
      <c r="D120" s="12" t="n"/>
      <c r="E120" s="14" t="n"/>
      <c r="F120" s="12" t="n"/>
    </row>
    <row r="121">
      <c r="A121" s="17" t="n"/>
      <c r="B121" s="12" t="n"/>
      <c r="C121" s="12" t="n"/>
      <c r="D121" s="12" t="n"/>
      <c r="E121" s="14" t="n"/>
      <c r="F121" s="12" t="n"/>
    </row>
    <row r="122">
      <c r="A122" s="17" t="n"/>
      <c r="B122" s="12" t="n"/>
      <c r="C122" s="12" t="n"/>
      <c r="D122" s="12" t="n"/>
      <c r="E122" s="14" t="n"/>
      <c r="F122" s="12" t="n"/>
    </row>
    <row r="123">
      <c r="A123" s="17" t="n"/>
      <c r="B123" s="12" t="n"/>
      <c r="C123" s="12" t="n"/>
      <c r="D123" s="12" t="n"/>
      <c r="E123" s="14" t="n"/>
      <c r="F123" s="12" t="n"/>
    </row>
    <row r="124">
      <c r="A124" s="17" t="n"/>
      <c r="B124" s="12" t="n"/>
      <c r="C124" s="12" t="n"/>
      <c r="D124" s="12" t="n"/>
      <c r="E124" s="14" t="n"/>
      <c r="F124" s="12" t="n"/>
    </row>
    <row r="125">
      <c r="A125" s="17" t="n"/>
      <c r="B125" s="12" t="n"/>
      <c r="C125" s="12" t="n"/>
      <c r="D125" s="12" t="n"/>
      <c r="E125" s="14" t="n"/>
      <c r="F125" s="12" t="n"/>
    </row>
    <row r="126">
      <c r="A126" s="17" t="n"/>
      <c r="B126" s="12" t="n"/>
      <c r="C126" s="12" t="n"/>
      <c r="D126" s="12" t="n"/>
      <c r="E126" s="14" t="n"/>
      <c r="F126" s="12" t="n"/>
    </row>
    <row r="127">
      <c r="A127" s="17" t="n"/>
      <c r="B127" s="12" t="n"/>
      <c r="C127" s="12" t="n"/>
      <c r="D127" s="12" t="n"/>
      <c r="E127" s="14" t="n"/>
      <c r="F127" s="12" t="n"/>
    </row>
    <row r="128">
      <c r="A128" s="17" t="n"/>
      <c r="B128" s="12" t="n"/>
      <c r="C128" s="12" t="n"/>
      <c r="D128" s="12" t="n"/>
      <c r="E128" s="14" t="n"/>
      <c r="F128" s="12" t="n"/>
    </row>
    <row r="129">
      <c r="A129" s="17" t="n"/>
      <c r="B129" s="12" t="n"/>
      <c r="C129" s="12" t="n"/>
      <c r="D129" s="12" t="n"/>
      <c r="E129" s="14" t="n"/>
      <c r="F129" s="12" t="n"/>
    </row>
    <row r="130">
      <c r="A130" s="17" t="n"/>
      <c r="B130" s="12" t="n"/>
      <c r="C130" s="12" t="n"/>
      <c r="D130" s="12" t="n"/>
      <c r="E130" s="14" t="n"/>
      <c r="F130" s="12" t="n"/>
    </row>
    <row r="131">
      <c r="A131" s="17" t="n"/>
      <c r="B131" s="12" t="n"/>
      <c r="C131" s="12" t="n"/>
      <c r="D131" s="12" t="n"/>
      <c r="E131" s="14" t="n"/>
      <c r="F131" s="12" t="n"/>
    </row>
    <row r="132">
      <c r="A132" s="17" t="n"/>
      <c r="B132" s="12" t="n"/>
      <c r="C132" s="12" t="n"/>
      <c r="D132" s="12" t="n"/>
      <c r="E132" s="14" t="n"/>
      <c r="F132" s="12" t="n"/>
    </row>
    <row r="133">
      <c r="A133" s="17" t="n"/>
      <c r="B133" s="12" t="n"/>
      <c r="C133" s="12" t="n"/>
      <c r="D133" s="12" t="n"/>
      <c r="E133" s="14" t="n"/>
      <c r="F133" s="12" t="n"/>
    </row>
    <row r="134">
      <c r="A134" s="17" t="n"/>
      <c r="B134" s="12" t="n"/>
      <c r="C134" s="12" t="n"/>
      <c r="D134" s="12" t="n"/>
      <c r="E134" s="14" t="n"/>
      <c r="F134" s="12" t="n"/>
    </row>
    <row r="135">
      <c r="A135" s="17" t="n"/>
      <c r="B135" s="12" t="n"/>
      <c r="C135" s="12" t="n"/>
      <c r="D135" s="12" t="n"/>
      <c r="E135" s="14" t="n"/>
      <c r="F135" s="12" t="n"/>
    </row>
    <row r="136">
      <c r="A136" s="17" t="n"/>
      <c r="B136" s="12" t="n"/>
      <c r="C136" s="12" t="n"/>
      <c r="D136" s="12" t="n"/>
      <c r="E136" s="14" t="n"/>
      <c r="F136" s="12" t="n"/>
    </row>
    <row r="137">
      <c r="A137" s="17" t="n"/>
      <c r="B137" s="12" t="n"/>
      <c r="C137" s="12" t="n"/>
      <c r="D137" s="12" t="n"/>
      <c r="E137" s="14" t="n"/>
      <c r="F137" s="12" t="n"/>
    </row>
    <row r="138">
      <c r="A138" s="17" t="n"/>
      <c r="B138" s="12" t="n"/>
      <c r="C138" s="12" t="n"/>
      <c r="D138" s="12" t="n"/>
      <c r="E138" s="14" t="n"/>
      <c r="F138" s="12" t="n"/>
    </row>
    <row r="139">
      <c r="A139" s="17" t="n"/>
      <c r="B139" s="12" t="n"/>
      <c r="C139" s="12" t="n"/>
      <c r="D139" s="12" t="n"/>
      <c r="E139" s="14" t="n"/>
      <c r="F139" s="12" t="n"/>
    </row>
    <row r="140">
      <c r="A140" s="17" t="n"/>
      <c r="B140" s="12" t="n"/>
      <c r="C140" s="12" t="n"/>
      <c r="D140" s="12" t="n"/>
      <c r="E140" s="14" t="n"/>
      <c r="F140" s="12" t="n"/>
    </row>
    <row r="141">
      <c r="A141" s="17" t="n"/>
      <c r="B141" s="12" t="n"/>
      <c r="C141" s="12" t="n"/>
      <c r="D141" s="12" t="n"/>
      <c r="E141" s="14" t="n"/>
      <c r="F141" s="12" t="n"/>
    </row>
    <row r="142">
      <c r="A142" s="17" t="n"/>
      <c r="B142" s="12" t="n"/>
      <c r="C142" s="12" t="n"/>
      <c r="D142" s="12" t="n"/>
      <c r="E142" s="14" t="n"/>
      <c r="F142" s="12" t="n"/>
    </row>
    <row r="143">
      <c r="A143" s="17" t="n"/>
      <c r="B143" s="12" t="n"/>
      <c r="C143" s="12" t="n"/>
      <c r="D143" s="12" t="n"/>
      <c r="E143" s="14" t="n"/>
      <c r="F143" s="12" t="n"/>
    </row>
    <row r="144">
      <c r="A144" s="17" t="n"/>
      <c r="B144" s="12" t="n"/>
      <c r="C144" s="12" t="n"/>
      <c r="D144" s="12" t="n"/>
      <c r="E144" s="14" t="n"/>
      <c r="F144" s="12" t="n"/>
    </row>
    <row r="145">
      <c r="A145" s="17" t="n"/>
      <c r="B145" s="12" t="n"/>
      <c r="C145" s="12" t="n"/>
      <c r="D145" s="12" t="n"/>
      <c r="E145" s="14" t="n"/>
      <c r="F145" s="12" t="n"/>
    </row>
    <row r="146">
      <c r="A146" s="17" t="n"/>
      <c r="B146" s="12" t="n"/>
      <c r="C146" s="12" t="n"/>
      <c r="D146" s="12" t="n"/>
      <c r="E146" s="14" t="n"/>
      <c r="F146" s="12" t="n"/>
    </row>
    <row r="147">
      <c r="A147" s="17" t="n"/>
      <c r="B147" s="12" t="n"/>
      <c r="C147" s="12" t="n"/>
      <c r="D147" s="12" t="n"/>
      <c r="E147" s="14" t="n"/>
      <c r="F147" s="12" t="n"/>
    </row>
    <row r="148">
      <c r="A148" s="17" t="n"/>
      <c r="B148" s="12" t="n"/>
      <c r="C148" s="12" t="n"/>
      <c r="D148" s="12" t="n"/>
      <c r="E148" s="14" t="n"/>
      <c r="F148" s="12" t="n"/>
    </row>
    <row r="149">
      <c r="A149" s="17" t="n"/>
      <c r="B149" s="12" t="n"/>
      <c r="C149" s="12" t="n"/>
      <c r="D149" s="12" t="n"/>
      <c r="E149" s="14" t="n"/>
      <c r="F149" s="12" t="n"/>
    </row>
    <row r="150">
      <c r="A150" s="17" t="n"/>
      <c r="B150" s="12" t="n"/>
      <c r="C150" s="12" t="n"/>
      <c r="D150" s="12" t="n"/>
      <c r="E150" s="14" t="n"/>
      <c r="F150" s="12" t="n"/>
    </row>
    <row r="151">
      <c r="A151" s="17" t="n"/>
      <c r="B151" s="12" t="n"/>
      <c r="C151" s="12" t="n"/>
      <c r="D151" s="12" t="n"/>
      <c r="E151" s="14" t="n"/>
      <c r="F151" s="12" t="n"/>
    </row>
    <row r="152">
      <c r="A152" s="17" t="n"/>
      <c r="B152" s="12" t="n"/>
      <c r="C152" s="12" t="n"/>
      <c r="D152" s="12" t="n"/>
      <c r="E152" s="14" t="n"/>
      <c r="F152" s="12" t="n"/>
    </row>
    <row r="153">
      <c r="A153" s="17" t="n"/>
      <c r="B153" s="12" t="n"/>
      <c r="C153" s="12" t="n"/>
      <c r="D153" s="12" t="n"/>
      <c r="E153" s="14" t="n"/>
      <c r="F153" s="12" t="n"/>
    </row>
    <row r="154">
      <c r="A154" s="17" t="n"/>
      <c r="B154" s="12" t="n"/>
      <c r="C154" s="12" t="n"/>
      <c r="D154" s="12" t="n"/>
      <c r="E154" s="14" t="n"/>
      <c r="F154" s="12" t="n"/>
    </row>
    <row r="155">
      <c r="A155" s="17" t="n"/>
      <c r="B155" s="12" t="n"/>
      <c r="C155" s="12" t="n"/>
      <c r="D155" s="12" t="n"/>
      <c r="E155" s="14" t="n"/>
      <c r="F155" s="12" t="n"/>
    </row>
    <row r="156">
      <c r="A156" s="17" t="n"/>
      <c r="B156" s="12" t="n"/>
      <c r="C156" s="12" t="n"/>
      <c r="D156" s="12" t="n"/>
      <c r="E156" s="14" t="n"/>
      <c r="F156" s="12" t="n"/>
    </row>
    <row r="157">
      <c r="A157" s="17" t="n"/>
      <c r="B157" s="12" t="n"/>
      <c r="C157" s="12" t="n"/>
      <c r="D157" s="12" t="n"/>
      <c r="E157" s="14" t="n"/>
      <c r="F157" s="12" t="n"/>
    </row>
    <row r="158">
      <c r="A158" s="17" t="n"/>
      <c r="B158" s="12" t="n"/>
      <c r="C158" s="12" t="n"/>
      <c r="D158" s="12" t="n"/>
      <c r="E158" s="14" t="n"/>
      <c r="F158" s="12" t="n"/>
    </row>
    <row r="159">
      <c r="A159" s="17" t="n"/>
      <c r="B159" s="12" t="n"/>
      <c r="C159" s="12" t="n"/>
      <c r="D159" s="12" t="n"/>
      <c r="E159" s="14" t="n"/>
      <c r="F159" s="12" t="n"/>
    </row>
    <row r="160">
      <c r="A160" s="17" t="n"/>
      <c r="B160" s="12" t="n"/>
      <c r="C160" s="12" t="n"/>
      <c r="D160" s="12" t="n"/>
      <c r="E160" s="14" t="n"/>
      <c r="F160" s="12" t="n"/>
    </row>
    <row r="161">
      <c r="A161" s="17" t="n"/>
      <c r="B161" s="12" t="n"/>
      <c r="C161" s="12" t="n"/>
      <c r="D161" s="12" t="n"/>
      <c r="E161" s="14" t="n"/>
      <c r="F161" s="12" t="n"/>
    </row>
    <row r="162">
      <c r="A162" s="17" t="n"/>
      <c r="B162" s="12" t="n"/>
      <c r="C162" s="12" t="n"/>
      <c r="D162" s="12" t="n"/>
      <c r="E162" s="14" t="n"/>
      <c r="F162" s="12" t="n"/>
    </row>
    <row r="163">
      <c r="A163" s="17" t="n"/>
      <c r="B163" s="12" t="n"/>
      <c r="C163" s="12" t="n"/>
      <c r="D163" s="12" t="n"/>
      <c r="E163" s="14" t="n"/>
      <c r="F163" s="12" t="n"/>
    </row>
    <row r="164">
      <c r="A164" s="17" t="n"/>
      <c r="B164" s="12" t="n"/>
      <c r="C164" s="12" t="n"/>
      <c r="D164" s="12" t="n"/>
      <c r="E164" s="14" t="n"/>
      <c r="F164" s="12" t="n"/>
    </row>
    <row r="165">
      <c r="A165" s="17" t="n"/>
      <c r="B165" s="12" t="n"/>
      <c r="C165" s="12" t="n"/>
      <c r="D165" s="12" t="n"/>
      <c r="E165" s="14" t="n"/>
      <c r="F165" s="12" t="n"/>
    </row>
    <row r="166">
      <c r="A166" s="17" t="n"/>
      <c r="B166" s="12" t="n"/>
      <c r="C166" s="12" t="n"/>
      <c r="D166" s="12" t="n"/>
      <c r="E166" s="14" t="n"/>
      <c r="F166" s="12" t="n"/>
    </row>
    <row r="167">
      <c r="A167" s="17" t="n"/>
      <c r="B167" s="12" t="n"/>
      <c r="C167" s="12" t="n"/>
      <c r="D167" s="12" t="n"/>
      <c r="E167" s="14" t="n"/>
      <c r="F167" s="12" t="n"/>
    </row>
    <row r="168">
      <c r="A168" s="17" t="n"/>
      <c r="B168" s="12" t="n"/>
      <c r="C168" s="12" t="n"/>
      <c r="D168" s="12" t="n"/>
      <c r="E168" s="14" t="n"/>
      <c r="F168" s="12" t="n"/>
    </row>
    <row r="169">
      <c r="A169" s="17" t="n"/>
      <c r="B169" s="12" t="n"/>
      <c r="C169" s="12" t="n"/>
      <c r="D169" s="12" t="n"/>
      <c r="E169" s="14" t="n"/>
      <c r="F169" s="12" t="n"/>
    </row>
    <row r="170">
      <c r="A170" s="17" t="n"/>
      <c r="B170" s="12" t="n"/>
      <c r="C170" s="12" t="n"/>
      <c r="D170" s="12" t="n"/>
      <c r="E170" s="14" t="n"/>
      <c r="F170" s="12" t="n"/>
    </row>
    <row r="171">
      <c r="A171" s="17" t="n"/>
      <c r="B171" s="12" t="n"/>
      <c r="C171" s="12" t="n"/>
      <c r="D171" s="12" t="n"/>
      <c r="E171" s="14" t="n"/>
      <c r="F171" s="12" t="n"/>
    </row>
    <row r="172">
      <c r="A172" s="17" t="n"/>
      <c r="B172" s="12" t="n"/>
      <c r="C172" s="12" t="n"/>
      <c r="D172" s="12" t="n"/>
      <c r="E172" s="14" t="n"/>
      <c r="F172" s="12" t="n"/>
    </row>
    <row r="173">
      <c r="A173" s="17" t="n"/>
      <c r="B173" s="12" t="n"/>
      <c r="C173" s="12" t="n"/>
      <c r="D173" s="12" t="n"/>
      <c r="E173" s="14" t="n"/>
      <c r="F173" s="12" t="n"/>
    </row>
    <row r="174">
      <c r="A174" s="17" t="n"/>
      <c r="B174" s="12" t="n"/>
      <c r="C174" s="12" t="n"/>
      <c r="D174" s="12" t="n"/>
      <c r="E174" s="14" t="n"/>
      <c r="F174" s="12" t="n"/>
    </row>
    <row r="175">
      <c r="A175" s="17" t="n"/>
      <c r="B175" s="12" t="n"/>
      <c r="C175" s="12" t="n"/>
      <c r="D175" s="12" t="n"/>
      <c r="E175" s="14" t="n"/>
      <c r="F175" s="12" t="n"/>
    </row>
    <row r="176">
      <c r="A176" s="17" t="n"/>
      <c r="B176" s="12" t="n"/>
      <c r="C176" s="12" t="n"/>
      <c r="D176" s="12" t="n"/>
      <c r="E176" s="14" t="n"/>
      <c r="F176" s="12" t="n"/>
    </row>
    <row r="177">
      <c r="A177" s="17" t="n"/>
      <c r="B177" s="12" t="n"/>
      <c r="C177" s="12" t="n"/>
      <c r="D177" s="12" t="n"/>
      <c r="E177" s="14" t="n"/>
      <c r="F177" s="12" t="n"/>
    </row>
    <row r="178">
      <c r="A178" s="17" t="n"/>
      <c r="B178" s="12" t="n"/>
      <c r="C178" s="12" t="n"/>
      <c r="D178" s="12" t="n"/>
      <c r="E178" s="14" t="n"/>
      <c r="F178" s="12" t="n"/>
    </row>
    <row r="179">
      <c r="A179" s="17" t="n"/>
      <c r="B179" s="12" t="n"/>
      <c r="C179" s="12" t="n"/>
      <c r="D179" s="12" t="n"/>
      <c r="E179" s="14" t="n"/>
      <c r="F179" s="12" t="n"/>
    </row>
    <row r="180">
      <c r="A180" s="17" t="n"/>
      <c r="B180" s="12" t="n"/>
      <c r="C180" s="12" t="n"/>
      <c r="D180" s="12" t="n"/>
      <c r="E180" s="14" t="n"/>
      <c r="F180" s="12" t="n"/>
    </row>
    <row r="181">
      <c r="A181" s="17" t="n"/>
      <c r="B181" s="12" t="n"/>
      <c r="C181" s="12" t="n"/>
      <c r="D181" s="12" t="n"/>
      <c r="E181" s="14" t="n"/>
      <c r="F181" s="12" t="n"/>
    </row>
    <row r="182">
      <c r="A182" s="17" t="n"/>
      <c r="B182" s="12" t="n"/>
      <c r="C182" s="12" t="n"/>
      <c r="D182" s="12" t="n"/>
      <c r="E182" s="14" t="n"/>
      <c r="F182" s="12" t="n"/>
    </row>
    <row r="183">
      <c r="A183" s="17" t="n"/>
      <c r="B183" s="12" t="n"/>
      <c r="C183" s="12" t="n"/>
      <c r="D183" s="12" t="n"/>
      <c r="E183" s="14" t="n"/>
      <c r="F183" s="12" t="n"/>
    </row>
    <row r="184">
      <c r="A184" s="17" t="n"/>
      <c r="B184" s="12" t="n"/>
      <c r="C184" s="12" t="n"/>
      <c r="D184" s="12" t="n"/>
      <c r="E184" s="14" t="n"/>
      <c r="F184" s="12" t="n"/>
    </row>
    <row r="185">
      <c r="A185" s="17" t="n"/>
      <c r="B185" s="12" t="n"/>
      <c r="C185" s="12" t="n"/>
      <c r="D185" s="12" t="n"/>
      <c r="E185" s="14" t="n"/>
      <c r="F185" s="12" t="n"/>
    </row>
    <row r="186">
      <c r="A186" s="17" t="n"/>
      <c r="B186" s="12" t="n"/>
      <c r="C186" s="12" t="n"/>
      <c r="D186" s="12" t="n"/>
      <c r="E186" s="14" t="n"/>
      <c r="F186" s="12" t="n"/>
    </row>
    <row r="187">
      <c r="A187" s="17" t="n"/>
      <c r="B187" s="12" t="n"/>
      <c r="C187" s="12" t="n"/>
      <c r="D187" s="12" t="n"/>
      <c r="E187" s="14" t="n"/>
      <c r="F187" s="12" t="n"/>
    </row>
    <row r="188">
      <c r="A188" s="17" t="n"/>
      <c r="B188" s="12" t="n"/>
      <c r="C188" s="12" t="n"/>
      <c r="D188" s="12" t="n"/>
      <c r="E188" s="14" t="n"/>
      <c r="F188" s="12" t="n"/>
    </row>
    <row r="189">
      <c r="A189" s="17" t="n"/>
      <c r="B189" s="12" t="n"/>
      <c r="C189" s="12" t="n"/>
      <c r="D189" s="12" t="n"/>
      <c r="E189" s="14" t="n"/>
      <c r="F189" s="12" t="n"/>
    </row>
    <row r="190">
      <c r="A190" s="17" t="n"/>
      <c r="B190" s="12" t="n"/>
      <c r="C190" s="12" t="n"/>
      <c r="D190" s="12" t="n"/>
      <c r="E190" s="14" t="n"/>
      <c r="F190" s="12" t="n"/>
    </row>
    <row r="191">
      <c r="A191" s="17" t="n"/>
      <c r="B191" s="12" t="n"/>
      <c r="C191" s="12" t="n"/>
      <c r="D191" s="12" t="n"/>
      <c r="E191" s="14" t="n"/>
      <c r="F191" s="12" t="n"/>
    </row>
    <row r="192">
      <c r="A192" s="17" t="n"/>
      <c r="B192" s="12" t="n"/>
      <c r="C192" s="12" t="n"/>
      <c r="D192" s="12" t="n"/>
      <c r="E192" s="14" t="n"/>
      <c r="F192" s="12" t="n"/>
    </row>
    <row r="193">
      <c r="A193" s="17" t="n"/>
      <c r="B193" s="12" t="n"/>
      <c r="C193" s="12" t="n"/>
      <c r="D193" s="12" t="n"/>
      <c r="E193" s="14" t="n"/>
      <c r="F193" s="12" t="n"/>
    </row>
    <row r="194">
      <c r="A194" s="17" t="n"/>
      <c r="B194" s="12" t="n"/>
      <c r="C194" s="12" t="n"/>
      <c r="D194" s="12" t="n"/>
      <c r="E194" s="14" t="n"/>
      <c r="F194" s="12" t="n"/>
    </row>
    <row r="195">
      <c r="A195" s="17" t="n"/>
      <c r="B195" s="12" t="n"/>
      <c r="C195" s="12" t="n"/>
      <c r="D195" s="12" t="n"/>
      <c r="E195" s="14" t="n"/>
      <c r="F195" s="12" t="n"/>
    </row>
    <row r="196">
      <c r="A196" s="17" t="n"/>
      <c r="B196" s="12" t="n"/>
      <c r="C196" s="12" t="n"/>
      <c r="D196" s="12" t="n"/>
      <c r="E196" s="14" t="n"/>
      <c r="F196" s="12" t="n"/>
    </row>
    <row r="197">
      <c r="A197" s="17" t="n"/>
      <c r="B197" s="12" t="n"/>
      <c r="C197" s="12" t="n"/>
      <c r="D197" s="12" t="n"/>
      <c r="E197" s="14" t="n"/>
      <c r="F197" s="12" t="n"/>
    </row>
    <row r="198">
      <c r="A198" s="17" t="n"/>
      <c r="B198" s="12" t="n"/>
      <c r="C198" s="12" t="n"/>
      <c r="D198" s="12" t="n"/>
      <c r="E198" s="14" t="n"/>
      <c r="F198" s="12" t="n"/>
    </row>
    <row r="199">
      <c r="A199" s="17" t="n"/>
      <c r="B199" s="12" t="n"/>
      <c r="C199" s="12" t="n"/>
      <c r="D199" s="12" t="n"/>
      <c r="E199" s="14" t="n"/>
      <c r="F199" s="12" t="n"/>
    </row>
    <row r="200">
      <c r="A200" s="17" t="n"/>
      <c r="B200" s="12" t="n"/>
      <c r="C200" s="12" t="n"/>
      <c r="D200" s="12" t="n"/>
      <c r="E200" s="14" t="n"/>
      <c r="F200" s="12" t="n"/>
    </row>
    <row r="201">
      <c r="A201" s="17" t="n"/>
      <c r="B201" s="12" t="n"/>
      <c r="C201" s="12" t="n"/>
      <c r="D201" s="12" t="n"/>
      <c r="E201" s="14" t="n"/>
      <c r="F201" s="12" t="n"/>
    </row>
    <row r="202">
      <c r="A202" s="17" t="n"/>
      <c r="B202" s="12" t="n"/>
      <c r="C202" s="12" t="n"/>
      <c r="D202" s="12" t="n"/>
      <c r="E202" s="14" t="n"/>
      <c r="F202" s="12" t="n"/>
    </row>
    <row r="203">
      <c r="A203" s="17" t="n"/>
      <c r="B203" s="12" t="n"/>
      <c r="C203" s="12" t="n"/>
      <c r="D203" s="12" t="n"/>
      <c r="E203" s="14" t="n"/>
      <c r="F203" s="12" t="n"/>
    </row>
    <row r="204">
      <c r="A204" s="17" t="n"/>
      <c r="B204" s="12" t="n"/>
      <c r="C204" s="12" t="n"/>
      <c r="D204" s="12" t="n"/>
      <c r="E204" s="14" t="n"/>
      <c r="F204" s="12" t="n"/>
    </row>
    <row r="205">
      <c r="A205" s="17" t="n"/>
      <c r="B205" s="12" t="n"/>
      <c r="C205" s="12" t="n"/>
      <c r="D205" s="12" t="n"/>
      <c r="E205" s="14" t="n"/>
      <c r="F205" s="12" t="n"/>
    </row>
    <row r="206">
      <c r="A206" s="17" t="n"/>
      <c r="B206" s="12" t="n"/>
      <c r="C206" s="12" t="n"/>
      <c r="D206" s="12" t="n"/>
      <c r="E206" s="14" t="n"/>
      <c r="F206" s="12" t="n"/>
    </row>
    <row r="207">
      <c r="A207" s="17" t="n"/>
      <c r="B207" s="12" t="n"/>
      <c r="C207" s="12" t="n"/>
      <c r="D207" s="12" t="n"/>
      <c r="E207" s="14" t="n"/>
      <c r="F207" s="12" t="n"/>
    </row>
    <row r="208">
      <c r="A208" s="17" t="n"/>
      <c r="B208" s="12" t="n"/>
      <c r="C208" s="12" t="n"/>
      <c r="D208" s="12" t="n"/>
      <c r="E208" s="14" t="n"/>
      <c r="F208" s="12" t="n"/>
    </row>
    <row r="209">
      <c r="A209" s="17" t="n"/>
      <c r="B209" s="12" t="n"/>
      <c r="C209" s="12" t="n"/>
      <c r="D209" s="12" t="n"/>
      <c r="E209" s="14" t="n"/>
      <c r="F209" s="12" t="n"/>
    </row>
    <row r="210">
      <c r="A210" s="17" t="n"/>
      <c r="B210" s="12" t="n"/>
      <c r="C210" s="12" t="n"/>
      <c r="D210" s="12" t="n"/>
      <c r="E210" s="14" t="n"/>
      <c r="F210" s="12" t="n"/>
    </row>
    <row r="211">
      <c r="A211" s="17" t="n"/>
      <c r="B211" s="12" t="n"/>
      <c r="C211" s="12" t="n"/>
      <c r="D211" s="12" t="n"/>
      <c r="E211" s="14" t="n"/>
      <c r="F211" s="12" t="n"/>
    </row>
    <row r="212">
      <c r="A212" s="17" t="n"/>
      <c r="B212" s="12" t="n"/>
      <c r="C212" s="12" t="n"/>
      <c r="D212" s="12" t="n"/>
      <c r="E212" s="14" t="n"/>
      <c r="F212" s="12" t="n"/>
    </row>
    <row r="213">
      <c r="A213" s="17" t="n"/>
      <c r="B213" s="12" t="n"/>
      <c r="C213" s="12" t="n"/>
      <c r="D213" s="12" t="n"/>
      <c r="E213" s="14" t="n"/>
      <c r="F213" s="12" t="n"/>
    </row>
    <row r="214">
      <c r="A214" s="17" t="n"/>
      <c r="B214" s="12" t="n"/>
      <c r="C214" s="12" t="n"/>
      <c r="D214" s="12" t="n"/>
      <c r="E214" s="14" t="n"/>
      <c r="F214" s="12" t="n"/>
    </row>
    <row r="215">
      <c r="A215" s="17" t="n"/>
      <c r="B215" s="12" t="n"/>
      <c r="C215" s="12" t="n"/>
      <c r="D215" s="12" t="n"/>
      <c r="E215" s="14" t="n"/>
      <c r="F215" s="12" t="n"/>
    </row>
    <row r="216">
      <c r="A216" s="17" t="n"/>
      <c r="B216" s="12" t="n"/>
      <c r="C216" s="12" t="n"/>
      <c r="D216" s="12" t="n"/>
      <c r="E216" s="14" t="n"/>
      <c r="F216" s="12" t="n"/>
    </row>
    <row r="217">
      <c r="A217" s="17" t="n"/>
      <c r="B217" s="12" t="n"/>
      <c r="C217" s="12" t="n"/>
      <c r="D217" s="12" t="n"/>
      <c r="E217" s="14" t="n"/>
      <c r="F217" s="12" t="n"/>
    </row>
    <row r="218">
      <c r="A218" s="17" t="n"/>
      <c r="B218" s="12" t="n"/>
      <c r="C218" s="12" t="n"/>
      <c r="D218" s="12" t="n"/>
      <c r="E218" s="14" t="n"/>
      <c r="F218" s="12" t="n"/>
    </row>
    <row r="219">
      <c r="A219" s="17" t="n"/>
      <c r="B219" s="12" t="n"/>
      <c r="C219" s="12" t="n"/>
      <c r="D219" s="12" t="n"/>
      <c r="E219" s="14" t="n"/>
      <c r="F219" s="12" t="n"/>
    </row>
    <row r="220">
      <c r="A220" s="17" t="n"/>
      <c r="B220" s="12" t="n"/>
      <c r="C220" s="12" t="n"/>
      <c r="D220" s="12" t="n"/>
      <c r="E220" s="14" t="n"/>
      <c r="F220" s="12" t="n"/>
    </row>
    <row r="221">
      <c r="A221" s="17" t="n"/>
      <c r="B221" s="12" t="n"/>
      <c r="C221" s="12" t="n"/>
      <c r="D221" s="12" t="n"/>
      <c r="E221" s="14" t="n"/>
      <c r="F221" s="12" t="n"/>
    </row>
    <row r="222">
      <c r="A222" s="17" t="n"/>
      <c r="B222" s="12" t="n"/>
      <c r="C222" s="12" t="n"/>
      <c r="D222" s="12" t="n"/>
      <c r="E222" s="14" t="n"/>
      <c r="F222" s="12" t="n"/>
    </row>
    <row r="223">
      <c r="A223" s="17" t="n"/>
      <c r="B223" s="12" t="n"/>
      <c r="C223" s="12" t="n"/>
      <c r="D223" s="12" t="n"/>
      <c r="E223" s="14" t="n"/>
      <c r="F223" s="12" t="n"/>
    </row>
    <row r="224">
      <c r="A224" s="17" t="n"/>
      <c r="B224" s="12" t="n"/>
      <c r="C224" s="12" t="n"/>
      <c r="D224" s="12" t="n"/>
      <c r="E224" s="14" t="n"/>
      <c r="F224" s="12" t="n"/>
    </row>
    <row r="225">
      <c r="A225" s="17" t="n"/>
      <c r="B225" s="12" t="n"/>
      <c r="C225" s="12" t="n"/>
      <c r="D225" s="12" t="n"/>
      <c r="E225" s="14" t="n"/>
      <c r="F225" s="12" t="n"/>
    </row>
    <row r="226">
      <c r="A226" s="17" t="n"/>
      <c r="B226" s="12" t="n"/>
      <c r="C226" s="12" t="n"/>
      <c r="D226" s="12" t="n"/>
      <c r="E226" s="14" t="n"/>
      <c r="F226" s="12" t="n"/>
    </row>
    <row r="227">
      <c r="A227" s="17" t="n"/>
      <c r="B227" s="12" t="n"/>
      <c r="C227" s="12" t="n"/>
      <c r="D227" s="12" t="n"/>
      <c r="E227" s="14" t="n"/>
      <c r="F227" s="12" t="n"/>
    </row>
    <row r="228">
      <c r="A228" s="17" t="n"/>
      <c r="B228" s="12" t="n"/>
      <c r="C228" s="12" t="n"/>
      <c r="D228" s="12" t="n"/>
      <c r="E228" s="14" t="n"/>
      <c r="F228" s="12" t="n"/>
    </row>
    <row r="229">
      <c r="A229" s="17" t="n"/>
      <c r="B229" s="12" t="n"/>
      <c r="C229" s="12" t="n"/>
      <c r="D229" s="12" t="n"/>
      <c r="E229" s="14" t="n"/>
      <c r="F229" s="12" t="n"/>
    </row>
    <row r="230">
      <c r="A230" s="17" t="n"/>
      <c r="B230" s="12" t="n"/>
      <c r="C230" s="12" t="n"/>
      <c r="D230" s="12" t="n"/>
      <c r="E230" s="14" t="n"/>
      <c r="F230" s="12" t="n"/>
    </row>
    <row r="231">
      <c r="A231" s="17" t="n"/>
      <c r="B231" s="12" t="n"/>
      <c r="C231" s="12" t="n"/>
      <c r="D231" s="12" t="n"/>
      <c r="E231" s="14" t="n"/>
      <c r="F231" s="12" t="n"/>
    </row>
    <row r="232">
      <c r="A232" s="17" t="n"/>
      <c r="B232" s="12" t="n"/>
      <c r="C232" s="12" t="n"/>
      <c r="D232" s="12" t="n"/>
      <c r="E232" s="14" t="n"/>
      <c r="F232" s="12" t="n"/>
    </row>
    <row r="233">
      <c r="A233" s="17" t="n"/>
      <c r="B233" s="12" t="n"/>
      <c r="C233" s="12" t="n"/>
      <c r="D233" s="12" t="n"/>
      <c r="E233" s="14" t="n"/>
      <c r="F233" s="12" t="n"/>
    </row>
    <row r="234">
      <c r="A234" s="17" t="n"/>
      <c r="B234" s="12" t="n"/>
      <c r="C234" s="12" t="n"/>
      <c r="D234" s="12" t="n"/>
      <c r="E234" s="14" t="n"/>
      <c r="F234" s="12" t="n"/>
    </row>
    <row r="235">
      <c r="A235" s="17" t="n"/>
      <c r="B235" s="12" t="n"/>
      <c r="C235" s="12" t="n"/>
      <c r="D235" s="12" t="n"/>
      <c r="E235" s="14" t="n"/>
      <c r="F235" s="12" t="n"/>
    </row>
    <row r="236">
      <c r="A236" s="17" t="n"/>
      <c r="B236" s="12" t="n"/>
      <c r="C236" s="12" t="n"/>
      <c r="D236" s="12" t="n"/>
      <c r="E236" s="14" t="n"/>
      <c r="F236" s="12" t="n"/>
    </row>
    <row r="237">
      <c r="A237" s="17" t="n"/>
      <c r="B237" s="12" t="n"/>
      <c r="C237" s="12" t="n"/>
      <c r="D237" s="12" t="n"/>
      <c r="E237" s="14" t="n"/>
      <c r="F237" s="12" t="n"/>
    </row>
    <row r="238">
      <c r="A238" s="17" t="n"/>
      <c r="B238" s="12" t="n"/>
      <c r="C238" s="12" t="n"/>
      <c r="D238" s="12" t="n"/>
      <c r="E238" s="14" t="n"/>
      <c r="F238" s="12" t="n"/>
    </row>
    <row r="239">
      <c r="A239" s="17" t="n"/>
      <c r="B239" s="12" t="n"/>
      <c r="C239" s="12" t="n"/>
      <c r="D239" s="12" t="n"/>
      <c r="E239" s="14" t="n"/>
      <c r="F239" s="12" t="n"/>
    </row>
    <row r="240">
      <c r="A240" s="17" t="n"/>
      <c r="B240" s="12" t="n"/>
      <c r="C240" s="12" t="n"/>
      <c r="D240" s="12" t="n"/>
      <c r="E240" s="14" t="n"/>
      <c r="F240" s="12" t="n"/>
    </row>
    <row r="241">
      <c r="A241" s="17" t="n"/>
      <c r="B241" s="12" t="n"/>
      <c r="C241" s="12" t="n"/>
      <c r="D241" s="12" t="n"/>
      <c r="E241" s="14" t="n"/>
      <c r="F241" s="12" t="n"/>
    </row>
    <row r="242">
      <c r="A242" s="17" t="n"/>
      <c r="B242" s="12" t="n"/>
      <c r="C242" s="12" t="n"/>
      <c r="D242" s="12" t="n"/>
      <c r="E242" s="14" t="n"/>
      <c r="F242" s="12" t="n"/>
    </row>
    <row r="243">
      <c r="A243" s="17" t="n"/>
      <c r="B243" s="12" t="n"/>
      <c r="C243" s="12" t="n"/>
      <c r="D243" s="12" t="n"/>
      <c r="E243" s="14" t="n"/>
      <c r="F243" s="12" t="n"/>
    </row>
    <row r="244">
      <c r="A244" s="17" t="n"/>
      <c r="B244" s="12" t="n"/>
      <c r="C244" s="12" t="n"/>
      <c r="D244" s="12" t="n"/>
      <c r="E244" s="14" t="n"/>
      <c r="F244" s="12" t="n"/>
    </row>
    <row r="245">
      <c r="A245" s="17" t="n"/>
      <c r="B245" s="12" t="n"/>
      <c r="C245" s="12" t="n"/>
      <c r="D245" s="12" t="n"/>
      <c r="E245" s="14" t="n"/>
      <c r="F245" s="12" t="n"/>
    </row>
    <row r="246">
      <c r="A246" s="17" t="n"/>
      <c r="B246" s="12" t="n"/>
      <c r="C246" s="12" t="n"/>
      <c r="D246" s="12" t="n"/>
      <c r="E246" s="14" t="n"/>
      <c r="F246" s="12" t="n"/>
    </row>
    <row r="247">
      <c r="A247" s="17" t="n"/>
      <c r="B247" s="12" t="n"/>
      <c r="C247" s="12" t="n"/>
      <c r="D247" s="12" t="n"/>
      <c r="E247" s="14" t="n"/>
      <c r="F247" s="12" t="n"/>
    </row>
    <row r="248">
      <c r="A248" s="17" t="n"/>
      <c r="B248" s="12" t="n"/>
      <c r="C248" s="12" t="n"/>
      <c r="D248" s="12" t="n"/>
      <c r="E248" s="14" t="n"/>
      <c r="F248" s="12" t="n"/>
    </row>
    <row r="249">
      <c r="A249" s="17" t="n"/>
      <c r="B249" s="12" t="n"/>
      <c r="C249" s="12" t="n"/>
      <c r="D249" s="12" t="n"/>
      <c r="E249" s="14" t="n"/>
      <c r="F249" s="12" t="n"/>
    </row>
    <row r="250">
      <c r="A250" s="17" t="n"/>
      <c r="B250" s="12" t="n"/>
      <c r="C250" s="12" t="n"/>
      <c r="D250" s="12" t="n"/>
      <c r="E250" s="14" t="n"/>
      <c r="F250" s="12" t="n"/>
    </row>
    <row r="251">
      <c r="A251" s="17" t="n"/>
      <c r="B251" s="12" t="n"/>
      <c r="C251" s="12" t="n"/>
      <c r="D251" s="12" t="n"/>
      <c r="E251" s="14" t="n"/>
      <c r="F251" s="12" t="n"/>
    </row>
    <row r="252">
      <c r="A252" s="17" t="n"/>
      <c r="B252" s="12" t="n"/>
      <c r="C252" s="12" t="n"/>
      <c r="D252" s="12" t="n"/>
      <c r="E252" s="14" t="n"/>
      <c r="F252" s="12" t="n"/>
    </row>
    <row r="253">
      <c r="A253" s="17" t="n"/>
      <c r="B253" s="12" t="n"/>
      <c r="C253" s="12" t="n"/>
      <c r="D253" s="12" t="n"/>
      <c r="E253" s="14" t="n"/>
      <c r="F253" s="12" t="n"/>
    </row>
    <row r="254">
      <c r="A254" s="17" t="n"/>
      <c r="B254" s="12" t="n"/>
      <c r="C254" s="12" t="n"/>
      <c r="D254" s="12" t="n"/>
      <c r="E254" s="14" t="n"/>
      <c r="F254" s="12" t="n"/>
    </row>
    <row r="255">
      <c r="A255" s="17" t="n"/>
      <c r="B255" s="12" t="n"/>
      <c r="C255" s="12" t="n"/>
      <c r="D255" s="12" t="n"/>
      <c r="E255" s="14" t="n"/>
      <c r="F255" s="12" t="n"/>
    </row>
    <row r="256">
      <c r="A256" s="17" t="n"/>
      <c r="B256" s="12" t="n"/>
      <c r="C256" s="12" t="n"/>
      <c r="D256" s="12" t="n"/>
      <c r="E256" s="14" t="n"/>
      <c r="F256" s="12" t="n"/>
    </row>
    <row r="257">
      <c r="A257" s="17" t="n"/>
      <c r="B257" s="12" t="n"/>
      <c r="C257" s="12" t="n"/>
      <c r="D257" s="12" t="n"/>
      <c r="E257" s="14" t="n"/>
      <c r="F257" s="12" t="n"/>
    </row>
    <row r="258">
      <c r="A258" s="17" t="n"/>
      <c r="B258" s="12" t="n"/>
      <c r="C258" s="12" t="n"/>
      <c r="D258" s="12" t="n"/>
      <c r="E258" s="14" t="n"/>
      <c r="F258" s="12" t="n"/>
    </row>
    <row r="259">
      <c r="A259" s="17" t="n"/>
      <c r="B259" s="12" t="n"/>
      <c r="C259" s="12" t="n"/>
      <c r="D259" s="12" t="n"/>
      <c r="E259" s="14" t="n"/>
      <c r="F259" s="12" t="n"/>
    </row>
    <row r="260">
      <c r="A260" s="17" t="n"/>
      <c r="B260" s="12" t="n"/>
      <c r="C260" s="12" t="n"/>
      <c r="D260" s="12" t="n"/>
      <c r="E260" s="14" t="n"/>
      <c r="F260" s="12" t="n"/>
    </row>
    <row r="261">
      <c r="A261" s="17" t="n"/>
      <c r="B261" s="12" t="n"/>
      <c r="C261" s="12" t="n"/>
      <c r="D261" s="12" t="n"/>
      <c r="E261" s="14" t="n"/>
      <c r="F261" s="12" t="n"/>
    </row>
    <row r="262">
      <c r="A262" s="17" t="n"/>
      <c r="B262" s="12" t="n"/>
      <c r="C262" s="12" t="n"/>
      <c r="D262" s="12" t="n"/>
      <c r="E262" s="14" t="n"/>
      <c r="F262" s="12" t="n"/>
    </row>
    <row r="263">
      <c r="A263" s="17" t="n"/>
      <c r="B263" s="12" t="n"/>
      <c r="C263" s="12" t="n"/>
      <c r="D263" s="12" t="n"/>
      <c r="E263" s="14" t="n"/>
      <c r="F263" s="12" t="n"/>
    </row>
    <row r="264">
      <c r="A264" s="17" t="n"/>
      <c r="B264" s="12" t="n"/>
      <c r="C264" s="12" t="n"/>
      <c r="D264" s="12" t="n"/>
      <c r="E264" s="14" t="n"/>
      <c r="F264" s="12" t="n"/>
    </row>
    <row r="265">
      <c r="A265" s="17" t="n"/>
      <c r="B265" s="12" t="n"/>
      <c r="C265" s="12" t="n"/>
      <c r="D265" s="12" t="n"/>
      <c r="E265" s="14" t="n"/>
      <c r="F265" s="12" t="n"/>
    </row>
    <row r="266">
      <c r="A266" s="17" t="n"/>
      <c r="B266" s="12" t="n"/>
      <c r="C266" s="12" t="n"/>
      <c r="D266" s="12" t="n"/>
      <c r="E266" s="14" t="n"/>
      <c r="F266" s="12" t="n"/>
    </row>
    <row r="267">
      <c r="A267" s="17" t="n"/>
      <c r="B267" s="12" t="n"/>
      <c r="C267" s="12" t="n"/>
      <c r="D267" s="12" t="n"/>
      <c r="E267" s="14" t="n"/>
      <c r="F267" s="12" t="n"/>
    </row>
    <row r="268">
      <c r="A268" s="17" t="n"/>
      <c r="B268" s="12" t="n"/>
      <c r="C268" s="12" t="n"/>
      <c r="D268" s="12" t="n"/>
      <c r="E268" s="14" t="n"/>
      <c r="F268" s="12" t="n"/>
    </row>
    <row r="269">
      <c r="A269" s="17" t="n"/>
      <c r="B269" s="12" t="n"/>
      <c r="C269" s="12" t="n"/>
      <c r="D269" s="12" t="n"/>
      <c r="E269" s="14" t="n"/>
      <c r="F269" s="12" t="n"/>
    </row>
    <row r="270">
      <c r="A270" s="17" t="n"/>
      <c r="B270" s="12" t="n"/>
      <c r="C270" s="12" t="n"/>
      <c r="D270" s="12" t="n"/>
      <c r="E270" s="14" t="n"/>
      <c r="F270" s="12" t="n"/>
    </row>
    <row r="271">
      <c r="A271" s="17" t="n"/>
      <c r="B271" s="12" t="n"/>
      <c r="C271" s="12" t="n"/>
      <c r="D271" s="12" t="n"/>
      <c r="E271" s="14" t="n"/>
      <c r="F271" s="12" t="n"/>
    </row>
    <row r="272">
      <c r="A272" s="17" t="n"/>
      <c r="B272" s="12" t="n"/>
      <c r="C272" s="12" t="n"/>
      <c r="D272" s="12" t="n"/>
      <c r="E272" s="14" t="n"/>
      <c r="F272" s="12" t="n"/>
    </row>
    <row r="273">
      <c r="A273" s="17" t="n"/>
      <c r="B273" s="12" t="n"/>
      <c r="C273" s="12" t="n"/>
      <c r="D273" s="12" t="n"/>
      <c r="E273" s="14" t="n"/>
      <c r="F273" s="12" t="n"/>
    </row>
    <row r="274">
      <c r="A274" s="17" t="n"/>
      <c r="B274" s="12" t="n"/>
      <c r="C274" s="12" t="n"/>
      <c r="D274" s="12" t="n"/>
      <c r="E274" s="14" t="n"/>
      <c r="F274" s="12" t="n"/>
    </row>
    <row r="275">
      <c r="A275" s="17" t="n"/>
      <c r="B275" s="12" t="n"/>
      <c r="C275" s="12" t="n"/>
      <c r="D275" s="12" t="n"/>
      <c r="E275" s="14" t="n"/>
      <c r="F275" s="12" t="n"/>
    </row>
    <row r="276">
      <c r="A276" s="17" t="n"/>
      <c r="B276" s="12" t="n"/>
      <c r="C276" s="12" t="n"/>
      <c r="D276" s="12" t="n"/>
      <c r="E276" s="14" t="n"/>
      <c r="F276" s="12" t="n"/>
    </row>
    <row r="277">
      <c r="A277" s="17" t="n"/>
      <c r="B277" s="12" t="n"/>
      <c r="C277" s="12" t="n"/>
      <c r="D277" s="12" t="n"/>
      <c r="E277" s="14" t="n"/>
      <c r="F277" s="12" t="n"/>
    </row>
    <row r="278">
      <c r="A278" s="17" t="n"/>
      <c r="B278" s="12" t="n"/>
      <c r="C278" s="12" t="n"/>
      <c r="D278" s="12" t="n"/>
      <c r="E278" s="14" t="n"/>
      <c r="F278" s="12" t="n"/>
    </row>
    <row r="279">
      <c r="A279" s="17" t="n"/>
      <c r="B279" s="12" t="n"/>
      <c r="C279" s="12" t="n"/>
      <c r="D279" s="12" t="n"/>
      <c r="E279" s="14" t="n"/>
      <c r="F279" s="12" t="n"/>
    </row>
    <row r="280">
      <c r="A280" s="17" t="n"/>
      <c r="B280" s="12" t="n"/>
      <c r="C280" s="12" t="n"/>
      <c r="D280" s="12" t="n"/>
      <c r="E280" s="14" t="n"/>
      <c r="F280" s="12" t="n"/>
    </row>
    <row r="281">
      <c r="A281" s="17" t="n"/>
      <c r="B281" s="12" t="n"/>
      <c r="C281" s="12" t="n"/>
      <c r="D281" s="12" t="n"/>
      <c r="E281" s="14" t="n"/>
      <c r="F281" s="12" t="n"/>
    </row>
    <row r="282">
      <c r="A282" s="17" t="n"/>
      <c r="B282" s="12" t="n"/>
      <c r="C282" s="12" t="n"/>
      <c r="D282" s="12" t="n"/>
      <c r="E282" s="14" t="n"/>
      <c r="F282" s="12" t="n"/>
    </row>
    <row r="283">
      <c r="A283" s="17" t="n"/>
      <c r="B283" s="12" t="n"/>
      <c r="C283" s="12" t="n"/>
      <c r="D283" s="12" t="n"/>
      <c r="E283" s="14" t="n"/>
      <c r="F283" s="12" t="n"/>
    </row>
    <row r="284">
      <c r="A284" s="17" t="n"/>
      <c r="B284" s="12" t="n"/>
      <c r="C284" s="12" t="n"/>
      <c r="D284" s="12" t="n"/>
      <c r="E284" s="14" t="n"/>
      <c r="F284" s="12" t="n"/>
    </row>
    <row r="285">
      <c r="A285" s="17" t="n"/>
      <c r="B285" s="12" t="n"/>
      <c r="C285" s="12" t="n"/>
      <c r="D285" s="12" t="n"/>
      <c r="E285" s="14" t="n"/>
      <c r="F285" s="12" t="n"/>
    </row>
    <row r="286">
      <c r="A286" s="17" t="n"/>
      <c r="B286" s="12" t="n"/>
      <c r="C286" s="12" t="n"/>
      <c r="D286" s="12" t="n"/>
      <c r="E286" s="14" t="n"/>
      <c r="F286" s="12" t="n"/>
    </row>
    <row r="287">
      <c r="A287" s="17" t="n"/>
      <c r="B287" s="12" t="n"/>
      <c r="C287" s="12" t="n"/>
      <c r="D287" s="12" t="n"/>
      <c r="E287" s="14" t="n"/>
      <c r="F287" s="12" t="n"/>
    </row>
    <row r="288">
      <c r="A288" s="17" t="n"/>
      <c r="B288" s="12" t="n"/>
      <c r="C288" s="12" t="n"/>
      <c r="D288" s="12" t="n"/>
      <c r="E288" s="14" t="n"/>
      <c r="F288" s="12" t="n"/>
    </row>
    <row r="289">
      <c r="A289" s="17" t="n"/>
      <c r="B289" s="12" t="n"/>
      <c r="C289" s="12" t="n"/>
      <c r="D289" s="12" t="n"/>
      <c r="E289" s="14" t="n"/>
      <c r="F289" s="12" t="n"/>
    </row>
    <row r="290">
      <c r="A290" s="17" t="n"/>
      <c r="B290" s="12" t="n"/>
      <c r="C290" s="12" t="n"/>
      <c r="D290" s="12" t="n"/>
      <c r="E290" s="14" t="n"/>
      <c r="F290" s="12" t="n"/>
    </row>
    <row r="291">
      <c r="A291" s="17" t="n"/>
      <c r="B291" s="12" t="n"/>
      <c r="C291" s="12" t="n"/>
      <c r="D291" s="12" t="n"/>
      <c r="E291" s="14" t="n"/>
      <c r="F291" s="12" t="n"/>
    </row>
    <row r="292">
      <c r="A292" s="17" t="n"/>
      <c r="B292" s="12" t="n"/>
      <c r="C292" s="12" t="n"/>
      <c r="D292" s="12" t="n"/>
      <c r="E292" s="14" t="n"/>
      <c r="F292" s="12" t="n"/>
    </row>
    <row r="293">
      <c r="A293" s="17" t="n"/>
      <c r="B293" s="12" t="n"/>
      <c r="C293" s="12" t="n"/>
      <c r="D293" s="12" t="n"/>
      <c r="E293" s="14" t="n"/>
      <c r="F293" s="12" t="n"/>
    </row>
    <row r="294">
      <c r="A294" s="17" t="n"/>
      <c r="B294" s="12" t="n"/>
      <c r="C294" s="12" t="n"/>
      <c r="D294" s="12" t="n"/>
      <c r="E294" s="14" t="n"/>
      <c r="F294" s="12" t="n"/>
    </row>
    <row r="295">
      <c r="A295" s="17" t="n"/>
      <c r="B295" s="12" t="n"/>
      <c r="C295" s="12" t="n"/>
      <c r="D295" s="12" t="n"/>
      <c r="E295" s="14" t="n"/>
      <c r="F295" s="12" t="n"/>
    </row>
    <row r="296">
      <c r="A296" s="17" t="n"/>
      <c r="B296" s="12" t="n"/>
      <c r="C296" s="12" t="n"/>
      <c r="D296" s="12" t="n"/>
      <c r="E296" s="14" t="n"/>
      <c r="F296" s="12" t="n"/>
    </row>
    <row r="297">
      <c r="A297" s="17" t="n"/>
      <c r="B297" s="12" t="n"/>
      <c r="C297" s="12" t="n"/>
      <c r="D297" s="12" t="n"/>
      <c r="E297" s="14" t="n"/>
      <c r="F297" s="12" t="n"/>
    </row>
    <row r="298">
      <c r="A298" s="17" t="n"/>
      <c r="B298" s="12" t="n"/>
      <c r="C298" s="12" t="n"/>
      <c r="D298" s="12" t="n"/>
      <c r="E298" s="14" t="n"/>
      <c r="F298" s="12" t="n"/>
    </row>
    <row r="299">
      <c r="A299" s="17" t="n"/>
      <c r="B299" s="12" t="n"/>
      <c r="C299" s="12" t="n"/>
      <c r="D299" s="12" t="n"/>
      <c r="E299" s="14" t="n"/>
      <c r="F299" s="12" t="n"/>
    </row>
    <row r="300">
      <c r="A300" s="17" t="n"/>
      <c r="B300" s="12" t="n"/>
      <c r="C300" s="12" t="n"/>
      <c r="D300" s="12" t="n"/>
      <c r="E300" s="14" t="n"/>
      <c r="F300" s="12" t="n"/>
    </row>
    <row r="301">
      <c r="A301" s="17" t="n"/>
      <c r="B301" s="12" t="n"/>
      <c r="C301" s="12" t="n"/>
      <c r="D301" s="12" t="n"/>
      <c r="E301" s="14" t="n"/>
      <c r="F301" s="12" t="n"/>
    </row>
    <row r="302">
      <c r="A302" s="17" t="n"/>
      <c r="B302" s="12" t="n"/>
      <c r="C302" s="12" t="n"/>
      <c r="D302" s="12" t="n"/>
      <c r="E302" s="14" t="n"/>
      <c r="F302" s="12" t="n"/>
    </row>
    <row r="303">
      <c r="A303" s="17" t="n"/>
      <c r="B303" s="12" t="n"/>
      <c r="C303" s="12" t="n"/>
      <c r="D303" s="12" t="n"/>
      <c r="E303" s="14" t="n"/>
      <c r="F303" s="12" t="n"/>
    </row>
    <row r="304">
      <c r="A304" s="17" t="n"/>
      <c r="B304" s="12" t="n"/>
      <c r="C304" s="12" t="n"/>
      <c r="D304" s="12" t="n"/>
      <c r="E304" s="14" t="n"/>
      <c r="F304" s="12" t="n"/>
    </row>
    <row r="305">
      <c r="A305" s="17" t="n"/>
      <c r="B305" s="12" t="n"/>
      <c r="C305" s="12" t="n"/>
      <c r="D305" s="12" t="n"/>
      <c r="E305" s="14" t="n"/>
      <c r="F305" s="12" t="n"/>
    </row>
    <row r="306">
      <c r="A306" s="17" t="n"/>
      <c r="B306" s="12" t="n"/>
      <c r="C306" s="12" t="n"/>
      <c r="D306" s="12" t="n"/>
      <c r="E306" s="14" t="n"/>
      <c r="F306" s="12" t="n"/>
    </row>
    <row r="307">
      <c r="A307" s="17" t="n"/>
      <c r="B307" s="12" t="n"/>
      <c r="C307" s="12" t="n"/>
      <c r="D307" s="12" t="n"/>
      <c r="E307" s="14" t="n"/>
      <c r="F307" s="12" t="n"/>
    </row>
    <row r="308">
      <c r="A308" s="17" t="n"/>
      <c r="B308" s="12" t="n"/>
      <c r="C308" s="12" t="n"/>
      <c r="D308" s="12" t="n"/>
      <c r="E308" s="14" t="n"/>
      <c r="F308" s="12" t="n"/>
    </row>
    <row r="309">
      <c r="A309" s="17" t="n"/>
      <c r="B309" s="12" t="n"/>
      <c r="C309" s="12" t="n"/>
      <c r="D309" s="12" t="n"/>
      <c r="E309" s="14" t="n"/>
      <c r="F309" s="12" t="n"/>
    </row>
    <row r="310">
      <c r="A310" s="17" t="n"/>
      <c r="B310" s="12" t="n"/>
      <c r="C310" s="12" t="n"/>
      <c r="D310" s="12" t="n"/>
      <c r="E310" s="14" t="n"/>
      <c r="F310" s="12" t="n"/>
    </row>
    <row r="311">
      <c r="A311" s="17" t="n"/>
      <c r="B311" s="12" t="n"/>
      <c r="C311" s="12" t="n"/>
      <c r="D311" s="12" t="n"/>
      <c r="E311" s="14" t="n"/>
      <c r="F311" s="12" t="n"/>
    </row>
    <row r="312">
      <c r="A312" s="17" t="n"/>
      <c r="B312" s="12" t="n"/>
      <c r="C312" s="12" t="n"/>
      <c r="D312" s="12" t="n"/>
      <c r="E312" s="14" t="n"/>
      <c r="F312" s="12" t="n"/>
    </row>
    <row r="313">
      <c r="A313" s="17" t="n"/>
      <c r="B313" s="12" t="n"/>
      <c r="C313" s="12" t="n"/>
      <c r="D313" s="12" t="n"/>
      <c r="E313" s="14" t="n"/>
      <c r="F313" s="12" t="n"/>
    </row>
    <row r="314">
      <c r="A314" s="17" t="n"/>
      <c r="B314" s="12" t="n"/>
      <c r="C314" s="12" t="n"/>
      <c r="D314" s="12" t="n"/>
      <c r="E314" s="14" t="n"/>
      <c r="F314" s="12" t="n"/>
    </row>
    <row r="315">
      <c r="A315" s="17" t="n"/>
      <c r="B315" s="12" t="n"/>
      <c r="C315" s="12" t="n"/>
      <c r="D315" s="12" t="n"/>
      <c r="E315" s="14" t="n"/>
      <c r="F315" s="12" t="n"/>
    </row>
    <row r="316">
      <c r="A316" s="17" t="n"/>
      <c r="B316" s="12" t="n"/>
      <c r="C316" s="12" t="n"/>
      <c r="D316" s="12" t="n"/>
      <c r="E316" s="14" t="n"/>
      <c r="F316" s="12" t="n"/>
    </row>
    <row r="317">
      <c r="A317" s="17" t="n"/>
      <c r="B317" s="12" t="n"/>
      <c r="C317" s="12" t="n"/>
      <c r="D317" s="12" t="n"/>
      <c r="E317" s="14" t="n"/>
      <c r="F317" s="12" t="n"/>
    </row>
    <row r="318">
      <c r="A318" s="17" t="n"/>
      <c r="B318" s="12" t="n"/>
      <c r="C318" s="12" t="n"/>
      <c r="D318" s="12" t="n"/>
      <c r="E318" s="14" t="n"/>
      <c r="F318" s="12" t="n"/>
    </row>
    <row r="319">
      <c r="A319" s="17" t="n"/>
      <c r="B319" s="12" t="n"/>
      <c r="C319" s="12" t="n"/>
      <c r="D319" s="12" t="n"/>
      <c r="E319" s="14" t="n"/>
      <c r="F319" s="12" t="n"/>
    </row>
    <row r="320">
      <c r="A320" s="17" t="n"/>
      <c r="B320" s="12" t="n"/>
      <c r="C320" s="12" t="n"/>
      <c r="D320" s="12" t="n"/>
      <c r="E320" s="14" t="n"/>
      <c r="F320" s="12" t="n"/>
    </row>
    <row r="321">
      <c r="A321" s="17" t="n"/>
      <c r="B321" s="12" t="n"/>
      <c r="C321" s="12" t="n"/>
      <c r="D321" s="12" t="n"/>
      <c r="E321" s="14" t="n"/>
      <c r="F321" s="12" t="n"/>
    </row>
    <row r="322">
      <c r="A322" s="17" t="n"/>
      <c r="B322" s="12" t="n"/>
      <c r="C322" s="12" t="n"/>
      <c r="D322" s="12" t="n"/>
      <c r="E322" s="14" t="n"/>
      <c r="F322" s="12" t="n"/>
    </row>
    <row r="323">
      <c r="A323" s="17" t="n"/>
      <c r="B323" s="12" t="n"/>
      <c r="C323" s="12" t="n"/>
      <c r="D323" s="12" t="n"/>
      <c r="E323" s="14" t="n"/>
      <c r="F323" s="12" t="n"/>
    </row>
    <row r="324">
      <c r="A324" s="17" t="n"/>
      <c r="B324" s="12" t="n"/>
      <c r="C324" s="12" t="n"/>
      <c r="D324" s="12" t="n"/>
      <c r="E324" s="14" t="n"/>
      <c r="F324" s="12" t="n"/>
    </row>
    <row r="325">
      <c r="A325" s="17" t="n"/>
      <c r="B325" s="12" t="n"/>
      <c r="C325" s="12" t="n"/>
      <c r="D325" s="12" t="n"/>
      <c r="E325" s="14" t="n"/>
      <c r="F325" s="12" t="n"/>
    </row>
    <row r="326">
      <c r="A326" s="17" t="n"/>
      <c r="B326" s="12" t="n"/>
      <c r="C326" s="12" t="n"/>
      <c r="D326" s="12" t="n"/>
      <c r="E326" s="14" t="n"/>
      <c r="F326" s="12" t="n"/>
    </row>
    <row r="327">
      <c r="A327" s="17" t="n"/>
      <c r="B327" s="12" t="n"/>
      <c r="C327" s="12" t="n"/>
      <c r="D327" s="12" t="n"/>
      <c r="E327" s="14" t="n"/>
      <c r="F327" s="12" t="n"/>
    </row>
    <row r="328">
      <c r="A328" s="17" t="n"/>
      <c r="B328" s="12" t="n"/>
      <c r="C328" s="12" t="n"/>
      <c r="D328" s="12" t="n"/>
      <c r="E328" s="14" t="n"/>
      <c r="F328" s="12" t="n"/>
    </row>
    <row r="329">
      <c r="A329" s="17" t="n"/>
      <c r="B329" s="12" t="n"/>
      <c r="C329" s="12" t="n"/>
      <c r="D329" s="12" t="n"/>
      <c r="E329" s="14" t="n"/>
      <c r="F329" s="12" t="n"/>
    </row>
    <row r="330">
      <c r="A330" s="17" t="n"/>
      <c r="B330" s="12" t="n"/>
      <c r="C330" s="12" t="n"/>
      <c r="D330" s="12" t="n"/>
      <c r="E330" s="14" t="n"/>
      <c r="F330" s="12" t="n"/>
    </row>
    <row r="331">
      <c r="A331" s="17" t="n"/>
      <c r="B331" s="12" t="n"/>
      <c r="C331" s="12" t="n"/>
      <c r="D331" s="12" t="n"/>
      <c r="E331" s="14" t="n"/>
      <c r="F331" s="12" t="n"/>
    </row>
    <row r="332">
      <c r="A332" s="17" t="n"/>
      <c r="B332" s="12" t="n"/>
      <c r="C332" s="12" t="n"/>
      <c r="D332" s="12" t="n"/>
      <c r="E332" s="14" t="n"/>
      <c r="F332" s="12" t="n"/>
    </row>
    <row r="333">
      <c r="A333" s="17" t="n"/>
      <c r="B333" s="12" t="n"/>
      <c r="C333" s="12" t="n"/>
      <c r="D333" s="12" t="n"/>
      <c r="E333" s="14" t="n"/>
      <c r="F333" s="12" t="n"/>
    </row>
    <row r="334">
      <c r="A334" s="17" t="n"/>
      <c r="B334" s="12" t="n"/>
      <c r="C334" s="12" t="n"/>
      <c r="D334" s="12" t="n"/>
      <c r="E334" s="14" t="n"/>
      <c r="F334" s="12" t="n"/>
    </row>
    <row r="335">
      <c r="A335" s="17" t="n"/>
      <c r="B335" s="12" t="n"/>
      <c r="C335" s="12" t="n"/>
      <c r="D335" s="12" t="n"/>
      <c r="E335" s="14" t="n"/>
      <c r="F335" s="12" t="n"/>
    </row>
    <row r="336">
      <c r="A336" s="17" t="n"/>
      <c r="B336" s="12" t="n"/>
      <c r="C336" s="12" t="n"/>
      <c r="D336" s="12" t="n"/>
      <c r="E336" s="14" t="n"/>
      <c r="F336" s="12" t="n"/>
    </row>
    <row r="337">
      <c r="A337" s="17" t="n"/>
      <c r="B337" s="12" t="n"/>
      <c r="C337" s="12" t="n"/>
      <c r="D337" s="12" t="n"/>
      <c r="E337" s="14" t="n"/>
      <c r="F337" s="12" t="n"/>
    </row>
    <row r="338">
      <c r="A338" s="17" t="n"/>
      <c r="B338" s="12" t="n"/>
      <c r="C338" s="12" t="n"/>
      <c r="D338" s="12" t="n"/>
      <c r="E338" s="14" t="n"/>
      <c r="F338" s="12" t="n"/>
    </row>
    <row r="339">
      <c r="A339" s="17" t="n"/>
      <c r="B339" s="12" t="n"/>
      <c r="C339" s="12" t="n"/>
      <c r="D339" s="12" t="n"/>
      <c r="E339" s="14" t="n"/>
      <c r="F339" s="12" t="n"/>
    </row>
    <row r="340">
      <c r="A340" s="17" t="n"/>
      <c r="B340" s="12" t="n"/>
      <c r="C340" s="12" t="n"/>
      <c r="D340" s="12" t="n"/>
      <c r="E340" s="14" t="n"/>
      <c r="F340" s="12" t="n"/>
    </row>
    <row r="341">
      <c r="A341" s="17" t="n"/>
      <c r="B341" s="12" t="n"/>
      <c r="C341" s="12" t="n"/>
      <c r="D341" s="12" t="n"/>
      <c r="E341" s="14" t="n"/>
      <c r="F341" s="12" t="n"/>
    </row>
    <row r="342">
      <c r="A342" s="17" t="n"/>
      <c r="B342" s="12" t="n"/>
      <c r="C342" s="12" t="n"/>
      <c r="D342" s="12" t="n"/>
      <c r="E342" s="14" t="n"/>
      <c r="F342" s="12" t="n"/>
    </row>
    <row r="343">
      <c r="A343" s="17" t="n"/>
      <c r="B343" s="12" t="n"/>
      <c r="C343" s="12" t="n"/>
      <c r="D343" s="12" t="n"/>
      <c r="E343" s="14" t="n"/>
      <c r="F343" s="12" t="n"/>
    </row>
    <row r="344">
      <c r="A344" s="17" t="n"/>
      <c r="B344" s="12" t="n"/>
      <c r="C344" s="12" t="n"/>
      <c r="D344" s="12" t="n"/>
      <c r="E344" s="14" t="n"/>
      <c r="F344" s="12" t="n"/>
    </row>
    <row r="345">
      <c r="A345" s="17" t="n"/>
      <c r="B345" s="12" t="n"/>
      <c r="C345" s="12" t="n"/>
      <c r="D345" s="12" t="n"/>
      <c r="E345" s="14" t="n"/>
      <c r="F345" s="12" t="n"/>
    </row>
    <row r="346">
      <c r="A346" s="17" t="n"/>
      <c r="B346" s="12" t="n"/>
      <c r="C346" s="12" t="n"/>
      <c r="D346" s="12" t="n"/>
      <c r="E346" s="14" t="n"/>
      <c r="F346" s="12" t="n"/>
    </row>
    <row r="347">
      <c r="A347" s="17" t="n"/>
      <c r="B347" s="12" t="n"/>
      <c r="C347" s="12" t="n"/>
      <c r="D347" s="12" t="n"/>
      <c r="E347" s="14" t="n"/>
      <c r="F347" s="12" t="n"/>
    </row>
    <row r="348">
      <c r="A348" s="17" t="n"/>
      <c r="B348" s="12" t="n"/>
      <c r="C348" s="12" t="n"/>
      <c r="D348" s="12" t="n"/>
      <c r="E348" s="14" t="n"/>
      <c r="F348" s="12" t="n"/>
    </row>
    <row r="349">
      <c r="A349" s="17" t="n"/>
      <c r="B349" s="12" t="n"/>
      <c r="C349" s="12" t="n"/>
      <c r="D349" s="12" t="n"/>
      <c r="E349" s="14" t="n"/>
      <c r="F349" s="12" t="n"/>
    </row>
    <row r="350">
      <c r="A350" s="17" t="n"/>
      <c r="B350" s="12" t="n"/>
      <c r="C350" s="12" t="n"/>
      <c r="D350" s="12" t="n"/>
      <c r="E350" s="14" t="n"/>
      <c r="F350" s="12" t="n"/>
    </row>
    <row r="351">
      <c r="A351" s="17" t="n"/>
      <c r="B351" s="12" t="n"/>
      <c r="C351" s="12" t="n"/>
      <c r="D351" s="12" t="n"/>
      <c r="E351" s="14" t="n"/>
      <c r="F351" s="12" t="n"/>
    </row>
    <row r="352">
      <c r="A352" s="17" t="n"/>
      <c r="B352" s="12" t="n"/>
      <c r="C352" s="12" t="n"/>
      <c r="D352" s="12" t="n"/>
      <c r="E352" s="14" t="n"/>
      <c r="F352" s="12" t="n"/>
    </row>
    <row r="353">
      <c r="A353" s="17" t="n"/>
      <c r="B353" s="12" t="n"/>
      <c r="C353" s="12" t="n"/>
      <c r="D353" s="12" t="n"/>
      <c r="E353" s="14" t="n"/>
      <c r="F353" s="12" t="n"/>
    </row>
    <row r="354">
      <c r="A354" s="17" t="n"/>
      <c r="B354" s="12" t="n"/>
      <c r="C354" s="12" t="n"/>
      <c r="D354" s="12" t="n"/>
      <c r="E354" s="14" t="n"/>
      <c r="F354" s="12" t="n"/>
    </row>
    <row r="355">
      <c r="A355" s="17" t="n"/>
      <c r="B355" s="12" t="n"/>
      <c r="C355" s="12" t="n"/>
      <c r="D355" s="12" t="n"/>
      <c r="E355" s="14" t="n"/>
      <c r="F355" s="12" t="n"/>
    </row>
    <row r="356">
      <c r="A356" s="17" t="n"/>
      <c r="B356" s="12" t="n"/>
      <c r="C356" s="12" t="n"/>
      <c r="D356" s="12" t="n"/>
      <c r="E356" s="14" t="n"/>
      <c r="F356" s="12" t="n"/>
    </row>
    <row r="357">
      <c r="A357" s="17" t="n"/>
      <c r="B357" s="12" t="n"/>
      <c r="C357" s="12" t="n"/>
      <c r="D357" s="12" t="n"/>
      <c r="E357" s="14" t="n"/>
      <c r="F357" s="12" t="n"/>
    </row>
    <row r="358">
      <c r="A358" s="17" t="n"/>
      <c r="B358" s="12" t="n"/>
      <c r="C358" s="12" t="n"/>
      <c r="D358" s="12" t="n"/>
      <c r="E358" s="14" t="n"/>
      <c r="F358" s="12" t="n"/>
    </row>
    <row r="359">
      <c r="A359" s="17" t="n"/>
      <c r="B359" s="12" t="n"/>
      <c r="C359" s="12" t="n"/>
      <c r="D359" s="12" t="n"/>
      <c r="E359" s="14" t="n"/>
      <c r="F359" s="12" t="n"/>
    </row>
    <row r="360">
      <c r="A360" s="17" t="n"/>
      <c r="B360" s="12" t="n"/>
      <c r="C360" s="12" t="n"/>
      <c r="D360" s="12" t="n"/>
      <c r="E360" s="14" t="n"/>
      <c r="F360" s="12" t="n"/>
    </row>
    <row r="361">
      <c r="A361" s="17" t="n"/>
      <c r="B361" s="12" t="n"/>
      <c r="C361" s="12" t="n"/>
      <c r="D361" s="12" t="n"/>
      <c r="E361" s="14" t="n"/>
      <c r="F361" s="12" t="n"/>
    </row>
    <row r="362">
      <c r="A362" s="17" t="n"/>
      <c r="B362" s="12" t="n"/>
      <c r="C362" s="12" t="n"/>
      <c r="D362" s="12" t="n"/>
      <c r="E362" s="14" t="n"/>
      <c r="F362" s="12" t="n"/>
    </row>
    <row r="363">
      <c r="A363" s="17" t="n"/>
      <c r="B363" s="12" t="n"/>
      <c r="C363" s="12" t="n"/>
      <c r="D363" s="12" t="n"/>
      <c r="E363" s="14" t="n"/>
      <c r="F363" s="12" t="n"/>
    </row>
    <row r="364">
      <c r="A364" s="17" t="n"/>
      <c r="B364" s="12" t="n"/>
      <c r="C364" s="12" t="n"/>
      <c r="D364" s="12" t="n"/>
      <c r="E364" s="14" t="n"/>
      <c r="F364" s="12" t="n"/>
    </row>
    <row r="365">
      <c r="A365" s="17" t="n"/>
      <c r="B365" s="12" t="n"/>
      <c r="C365" s="12" t="n"/>
      <c r="D365" s="12" t="n"/>
      <c r="E365" s="14" t="n"/>
      <c r="F365" s="12" t="n"/>
    </row>
    <row r="366">
      <c r="A366" s="17" t="n"/>
      <c r="B366" s="12" t="n"/>
      <c r="C366" s="12" t="n"/>
      <c r="D366" s="12" t="n"/>
      <c r="E366" s="14" t="n"/>
      <c r="F366" s="12" t="n"/>
    </row>
    <row r="367">
      <c r="A367" s="17" t="n"/>
      <c r="B367" s="12" t="n"/>
      <c r="C367" s="12" t="n"/>
      <c r="D367" s="12" t="n"/>
      <c r="E367" s="14" t="n"/>
      <c r="F367" s="12" t="n"/>
    </row>
    <row r="368">
      <c r="A368" s="17" t="n"/>
      <c r="B368" s="12" t="n"/>
      <c r="C368" s="12" t="n"/>
      <c r="D368" s="12" t="n"/>
      <c r="E368" s="14" t="n"/>
      <c r="F368" s="12" t="n"/>
    </row>
    <row r="369">
      <c r="A369" s="17" t="n"/>
      <c r="B369" s="12" t="n"/>
      <c r="C369" s="12" t="n"/>
      <c r="D369" s="12" t="n"/>
      <c r="E369" s="14" t="n"/>
      <c r="F369" s="12" t="n"/>
    </row>
    <row r="370">
      <c r="A370" s="17" t="n"/>
      <c r="B370" s="12" t="n"/>
      <c r="C370" s="12" t="n"/>
      <c r="D370" s="12" t="n"/>
      <c r="E370" s="14" t="n"/>
      <c r="F370" s="12" t="n"/>
    </row>
    <row r="371">
      <c r="A371" s="17" t="n"/>
      <c r="B371" s="12" t="n"/>
      <c r="C371" s="12" t="n"/>
      <c r="D371" s="12" t="n"/>
      <c r="E371" s="14" t="n"/>
      <c r="F371" s="12" t="n"/>
    </row>
    <row r="372">
      <c r="A372" s="17" t="n"/>
      <c r="B372" s="12" t="n"/>
      <c r="C372" s="12" t="n"/>
      <c r="D372" s="12" t="n"/>
      <c r="E372" s="14" t="n"/>
      <c r="F372" s="12" t="n"/>
    </row>
    <row r="373">
      <c r="A373" s="17" t="n"/>
      <c r="B373" s="12" t="n"/>
      <c r="C373" s="12" t="n"/>
      <c r="D373" s="12" t="n"/>
      <c r="E373" s="14" t="n"/>
      <c r="F373" s="12" t="n"/>
    </row>
    <row r="374">
      <c r="A374" s="17" t="n"/>
      <c r="B374" s="12" t="n"/>
      <c r="C374" s="12" t="n"/>
      <c r="D374" s="12" t="n"/>
      <c r="E374" s="14" t="n"/>
      <c r="F374" s="12" t="n"/>
    </row>
    <row r="375">
      <c r="A375" s="17" t="n"/>
      <c r="B375" s="12" t="n"/>
      <c r="C375" s="12" t="n"/>
      <c r="D375" s="12" t="n"/>
      <c r="E375" s="14" t="n"/>
      <c r="F375" s="12" t="n"/>
    </row>
    <row r="376">
      <c r="A376" s="17" t="n"/>
      <c r="B376" s="12" t="n"/>
      <c r="C376" s="12" t="n"/>
      <c r="D376" s="12" t="n"/>
      <c r="E376" s="14" t="n"/>
      <c r="F376" s="12" t="n"/>
    </row>
    <row r="377">
      <c r="A377" s="17" t="n"/>
      <c r="B377" s="12" t="n"/>
      <c r="C377" s="12" t="n"/>
      <c r="D377" s="12" t="n"/>
      <c r="E377" s="14" t="n"/>
      <c r="F377" s="12" t="n"/>
    </row>
    <row r="378">
      <c r="A378" s="17" t="n"/>
      <c r="B378" s="12" t="n"/>
      <c r="C378" s="12" t="n"/>
      <c r="D378" s="12" t="n"/>
      <c r="E378" s="14" t="n"/>
      <c r="F378" s="12" t="n"/>
    </row>
    <row r="379">
      <c r="A379" s="17" t="n"/>
      <c r="B379" s="12" t="n"/>
      <c r="C379" s="12" t="n"/>
      <c r="D379" s="12" t="n"/>
      <c r="E379" s="14" t="n"/>
      <c r="F379" s="12" t="n"/>
    </row>
    <row r="380">
      <c r="A380" s="17" t="n"/>
      <c r="B380" s="12" t="n"/>
      <c r="C380" s="12" t="n"/>
      <c r="D380" s="12" t="n"/>
      <c r="E380" s="14" t="n"/>
      <c r="F380" s="12" t="n"/>
    </row>
    <row r="381">
      <c r="A381" s="17" t="n"/>
      <c r="B381" s="12" t="n"/>
      <c r="C381" s="12" t="n"/>
      <c r="D381" s="12" t="n"/>
      <c r="E381" s="14" t="n"/>
      <c r="F381" s="12" t="n"/>
    </row>
    <row r="382">
      <c r="A382" s="17" t="n"/>
      <c r="B382" s="12" t="n"/>
      <c r="C382" s="12" t="n"/>
      <c r="D382" s="12" t="n"/>
      <c r="E382" s="14" t="n"/>
      <c r="F382" s="12" t="n"/>
    </row>
    <row r="383">
      <c r="A383" s="17" t="n"/>
      <c r="B383" s="12" t="n"/>
      <c r="C383" s="12" t="n"/>
      <c r="D383" s="12" t="n"/>
      <c r="E383" s="14" t="n"/>
      <c r="F383" s="12" t="n"/>
    </row>
    <row r="384">
      <c r="A384" s="17" t="n"/>
      <c r="B384" s="12" t="n"/>
      <c r="C384" s="12" t="n"/>
      <c r="D384" s="12" t="n"/>
      <c r="E384" s="14" t="n"/>
      <c r="F384" s="12" t="n"/>
    </row>
    <row r="385">
      <c r="A385" s="17" t="n"/>
      <c r="B385" s="12" t="n"/>
      <c r="C385" s="12" t="n"/>
      <c r="D385" s="12" t="n"/>
      <c r="E385" s="14" t="n"/>
      <c r="F385" s="12" t="n"/>
    </row>
    <row r="386">
      <c r="A386" s="17" t="n"/>
      <c r="B386" s="12" t="n"/>
      <c r="C386" s="12" t="n"/>
      <c r="D386" s="12" t="n"/>
      <c r="E386" s="14" t="n"/>
      <c r="F386" s="12" t="n"/>
    </row>
    <row r="387">
      <c r="A387" s="17" t="n"/>
      <c r="B387" s="12" t="n"/>
      <c r="C387" s="12" t="n"/>
      <c r="D387" s="12" t="n"/>
      <c r="E387" s="14" t="n"/>
      <c r="F387" s="12" t="n"/>
    </row>
    <row r="388">
      <c r="A388" s="17" t="n"/>
      <c r="B388" s="12" t="n"/>
      <c r="C388" s="12" t="n"/>
      <c r="D388" s="12" t="n"/>
      <c r="E388" s="14" t="n"/>
      <c r="F388" s="12" t="n"/>
    </row>
    <row r="389">
      <c r="A389" s="17" t="n"/>
      <c r="B389" s="12" t="n"/>
      <c r="C389" s="12" t="n"/>
      <c r="D389" s="12" t="n"/>
      <c r="E389" s="14" t="n"/>
      <c r="F389" s="12" t="n"/>
    </row>
    <row r="390">
      <c r="A390" s="17" t="n"/>
      <c r="B390" s="12" t="n"/>
      <c r="C390" s="12" t="n"/>
      <c r="D390" s="12" t="n"/>
      <c r="E390" s="14" t="n"/>
      <c r="F390" s="12" t="n"/>
    </row>
    <row r="391">
      <c r="A391" s="17" t="n"/>
      <c r="B391" s="12" t="n"/>
      <c r="C391" s="12" t="n"/>
      <c r="D391" s="12" t="n"/>
      <c r="E391" s="14" t="n"/>
      <c r="F391" s="12" t="n"/>
    </row>
    <row r="392">
      <c r="A392" s="17" t="n"/>
      <c r="B392" s="12" t="n"/>
      <c r="C392" s="12" t="n"/>
      <c r="D392" s="12" t="n"/>
      <c r="E392" s="14" t="n"/>
      <c r="F392" s="12" t="n"/>
    </row>
    <row r="393">
      <c r="A393" s="17" t="n"/>
      <c r="B393" s="12" t="n"/>
      <c r="C393" s="12" t="n"/>
      <c r="D393" s="12" t="n"/>
      <c r="E393" s="14" t="n"/>
      <c r="F393" s="12" t="n"/>
    </row>
    <row r="394">
      <c r="A394" s="17" t="n"/>
      <c r="B394" s="12" t="n"/>
      <c r="C394" s="12" t="n"/>
      <c r="D394" s="12" t="n"/>
      <c r="E394" s="14" t="n"/>
      <c r="F394" s="12" t="n"/>
    </row>
    <row r="395">
      <c r="A395" s="17" t="n"/>
      <c r="B395" s="12" t="n"/>
      <c r="C395" s="12" t="n"/>
      <c r="D395" s="12" t="n"/>
      <c r="E395" s="14" t="n"/>
      <c r="F395" s="12" t="n"/>
    </row>
    <row r="396">
      <c r="A396" s="17" t="n"/>
      <c r="B396" s="12" t="n"/>
      <c r="C396" s="12" t="n"/>
      <c r="D396" s="12" t="n"/>
      <c r="E396" s="14" t="n"/>
      <c r="F396" s="12" t="n"/>
    </row>
    <row r="397">
      <c r="A397" s="17" t="n"/>
      <c r="B397" s="12" t="n"/>
      <c r="C397" s="12" t="n"/>
      <c r="D397" s="12" t="n"/>
      <c r="E397" s="14" t="n"/>
      <c r="F397" s="12" t="n"/>
    </row>
    <row r="398">
      <c r="A398" s="17" t="n"/>
      <c r="B398" s="12" t="n"/>
      <c r="C398" s="12" t="n"/>
      <c r="D398" s="12" t="n"/>
      <c r="E398" s="14" t="n"/>
      <c r="F398" s="12" t="n"/>
    </row>
    <row r="399">
      <c r="A399" s="17" t="n"/>
      <c r="B399" s="12" t="n"/>
      <c r="C399" s="12" t="n"/>
      <c r="D399" s="12" t="n"/>
      <c r="E399" s="14" t="n"/>
      <c r="F399" s="12" t="n"/>
    </row>
    <row r="400">
      <c r="A400" s="17" t="n"/>
      <c r="B400" s="12" t="n"/>
      <c r="C400" s="12" t="n"/>
      <c r="D400" s="12" t="n"/>
      <c r="E400" s="14" t="n"/>
      <c r="F400" s="12" t="n"/>
    </row>
    <row r="401">
      <c r="A401" s="17" t="n"/>
      <c r="B401" s="12" t="n"/>
      <c r="C401" s="12" t="n"/>
      <c r="D401" s="12" t="n"/>
      <c r="E401" s="14" t="n"/>
      <c r="F401" s="12" t="n"/>
    </row>
    <row r="403">
      <c r="D403" s="15" t="inlineStr">
        <is>
          <t>Total ingresos</t>
        </is>
      </c>
      <c r="E403" s="18">
        <f>SUM(E2:E401)</f>
        <v/>
      </c>
    </row>
  </sheetData>
  <dataValidations count="3">
    <dataValidation sqref="B2:B401" showDropDown="0" showInputMessage="0" showErrorMessage="0" allowBlank="1" errorTitle="Valor no válido" error="Elige un valor de la lista." type="list">
      <formula1>=Vecinos!$A$2:$A$31</formula1>
    </dataValidation>
    <dataValidation sqref="C2:C401" showDropDown="0" showInputMessage="0" showErrorMessage="0" allowBlank="1" errorTitle="Valor no válido" error="Elige un valor de la lista." type="list">
      <formula1>"Cuota ordinaria,Derrama,Fondo de reserva,Otro"</formula1>
    </dataValidation>
    <dataValidation sqref="D2:D401" showDropDown="0" showInputMessage="0" showErrorMessage="0" allowBlank="1" errorTitle="Valor no válido" error="Elige un valor de la lista." type="list">
      <formula1>"Enero,Febrero,Marzo,Abril,Mayo,Junio,Julio,Agosto,Septiembre,Octubre,Noviembre,Diciembre"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8" customWidth="1" min="3" max="3"/>
    <col width="14" customWidth="1" min="4" max="4"/>
    <col width="14" customWidth="1" min="5" max="5"/>
    <col width="16" customWidth="1" min="6" max="6"/>
  </cols>
  <sheetData>
    <row r="1">
      <c r="A1" s="8" t="inlineStr">
        <is>
          <t>Fecha</t>
        </is>
      </c>
      <c r="B1" s="8" t="inlineStr">
        <is>
          <t>Proveedor</t>
        </is>
      </c>
      <c r="C1" s="8" t="inlineStr">
        <is>
          <t>Categoría</t>
        </is>
      </c>
      <c r="D1" s="8" t="inlineStr">
        <is>
          <t>Importe (€)</t>
        </is>
      </c>
      <c r="E1" s="8" t="inlineStr">
        <is>
          <t>Nº factura</t>
        </is>
      </c>
      <c r="F1" s="8" t="inlineStr">
        <is>
          <t>Forma de pago</t>
        </is>
      </c>
    </row>
    <row r="2">
      <c r="A2" s="17" t="n"/>
      <c r="B2" s="12" t="n"/>
      <c r="C2" s="12" t="n"/>
      <c r="D2" s="14" t="n"/>
      <c r="E2" s="12" t="n"/>
      <c r="F2" s="12" t="n"/>
    </row>
    <row r="3">
      <c r="A3" s="17" t="n"/>
      <c r="B3" s="12" t="n"/>
      <c r="C3" s="12" t="n"/>
      <c r="D3" s="14" t="n"/>
      <c r="E3" s="12" t="n"/>
      <c r="F3" s="12" t="n"/>
    </row>
    <row r="4">
      <c r="A4" s="17" t="n"/>
      <c r="B4" s="12" t="n"/>
      <c r="C4" s="12" t="n"/>
      <c r="D4" s="14" t="n"/>
      <c r="E4" s="12" t="n"/>
      <c r="F4" s="12" t="n"/>
    </row>
    <row r="5">
      <c r="A5" s="17" t="n"/>
      <c r="B5" s="12" t="n"/>
      <c r="C5" s="12" t="n"/>
      <c r="D5" s="14" t="n"/>
      <c r="E5" s="12" t="n"/>
      <c r="F5" s="12" t="n"/>
    </row>
    <row r="6">
      <c r="A6" s="17" t="n"/>
      <c r="B6" s="12" t="n"/>
      <c r="C6" s="12" t="n"/>
      <c r="D6" s="14" t="n"/>
      <c r="E6" s="12" t="n"/>
      <c r="F6" s="12" t="n"/>
    </row>
    <row r="7">
      <c r="A7" s="17" t="n"/>
      <c r="B7" s="12" t="n"/>
      <c r="C7" s="12" t="n"/>
      <c r="D7" s="14" t="n"/>
      <c r="E7" s="12" t="n"/>
      <c r="F7" s="12" t="n"/>
    </row>
    <row r="8">
      <c r="A8" s="17" t="n"/>
      <c r="B8" s="12" t="n"/>
      <c r="C8" s="12" t="n"/>
      <c r="D8" s="14" t="n"/>
      <c r="E8" s="12" t="n"/>
      <c r="F8" s="12" t="n"/>
    </row>
    <row r="9">
      <c r="A9" s="17" t="n"/>
      <c r="B9" s="12" t="n"/>
      <c r="C9" s="12" t="n"/>
      <c r="D9" s="14" t="n"/>
      <c r="E9" s="12" t="n"/>
      <c r="F9" s="12" t="n"/>
    </row>
    <row r="10">
      <c r="A10" s="17" t="n"/>
      <c r="B10" s="12" t="n"/>
      <c r="C10" s="12" t="n"/>
      <c r="D10" s="14" t="n"/>
      <c r="E10" s="12" t="n"/>
      <c r="F10" s="12" t="n"/>
    </row>
    <row r="11">
      <c r="A11" s="17" t="n"/>
      <c r="B11" s="12" t="n"/>
      <c r="C11" s="12" t="n"/>
      <c r="D11" s="14" t="n"/>
      <c r="E11" s="12" t="n"/>
      <c r="F11" s="12" t="n"/>
    </row>
    <row r="12">
      <c r="A12" s="17" t="n"/>
      <c r="B12" s="12" t="n"/>
      <c r="C12" s="12" t="n"/>
      <c r="D12" s="14" t="n"/>
      <c r="E12" s="12" t="n"/>
      <c r="F12" s="12" t="n"/>
    </row>
    <row r="13">
      <c r="A13" s="17" t="n"/>
      <c r="B13" s="12" t="n"/>
      <c r="C13" s="12" t="n"/>
      <c r="D13" s="14" t="n"/>
      <c r="E13" s="12" t="n"/>
      <c r="F13" s="12" t="n"/>
    </row>
    <row r="14">
      <c r="A14" s="17" t="n"/>
      <c r="B14" s="12" t="n"/>
      <c r="C14" s="12" t="n"/>
      <c r="D14" s="14" t="n"/>
      <c r="E14" s="12" t="n"/>
      <c r="F14" s="12" t="n"/>
    </row>
    <row r="15">
      <c r="A15" s="17" t="n"/>
      <c r="B15" s="12" t="n"/>
      <c r="C15" s="12" t="n"/>
      <c r="D15" s="14" t="n"/>
      <c r="E15" s="12" t="n"/>
      <c r="F15" s="12" t="n"/>
    </row>
    <row r="16">
      <c r="A16" s="17" t="n"/>
      <c r="B16" s="12" t="n"/>
      <c r="C16" s="12" t="n"/>
      <c r="D16" s="14" t="n"/>
      <c r="E16" s="12" t="n"/>
      <c r="F16" s="12" t="n"/>
    </row>
    <row r="17">
      <c r="A17" s="17" t="n"/>
      <c r="B17" s="12" t="n"/>
      <c r="C17" s="12" t="n"/>
      <c r="D17" s="14" t="n"/>
      <c r="E17" s="12" t="n"/>
      <c r="F17" s="12" t="n"/>
    </row>
    <row r="18">
      <c r="A18" s="17" t="n"/>
      <c r="B18" s="12" t="n"/>
      <c r="C18" s="12" t="n"/>
      <c r="D18" s="14" t="n"/>
      <c r="E18" s="12" t="n"/>
      <c r="F18" s="12" t="n"/>
    </row>
    <row r="19">
      <c r="A19" s="17" t="n"/>
      <c r="B19" s="12" t="n"/>
      <c r="C19" s="12" t="n"/>
      <c r="D19" s="14" t="n"/>
      <c r="E19" s="12" t="n"/>
      <c r="F19" s="12" t="n"/>
    </row>
    <row r="20">
      <c r="A20" s="17" t="n"/>
      <c r="B20" s="12" t="n"/>
      <c r="C20" s="12" t="n"/>
      <c r="D20" s="14" t="n"/>
      <c r="E20" s="12" t="n"/>
      <c r="F20" s="12" t="n"/>
    </row>
    <row r="21">
      <c r="A21" s="17" t="n"/>
      <c r="B21" s="12" t="n"/>
      <c r="C21" s="12" t="n"/>
      <c r="D21" s="14" t="n"/>
      <c r="E21" s="12" t="n"/>
      <c r="F21" s="12" t="n"/>
    </row>
    <row r="22">
      <c r="A22" s="17" t="n"/>
      <c r="B22" s="12" t="n"/>
      <c r="C22" s="12" t="n"/>
      <c r="D22" s="14" t="n"/>
      <c r="E22" s="12" t="n"/>
      <c r="F22" s="12" t="n"/>
    </row>
    <row r="23">
      <c r="A23" s="17" t="n"/>
      <c r="B23" s="12" t="n"/>
      <c r="C23" s="12" t="n"/>
      <c r="D23" s="14" t="n"/>
      <c r="E23" s="12" t="n"/>
      <c r="F23" s="12" t="n"/>
    </row>
    <row r="24">
      <c r="A24" s="17" t="n"/>
      <c r="B24" s="12" t="n"/>
      <c r="C24" s="12" t="n"/>
      <c r="D24" s="14" t="n"/>
      <c r="E24" s="12" t="n"/>
      <c r="F24" s="12" t="n"/>
    </row>
    <row r="25">
      <c r="A25" s="17" t="n"/>
      <c r="B25" s="12" t="n"/>
      <c r="C25" s="12" t="n"/>
      <c r="D25" s="14" t="n"/>
      <c r="E25" s="12" t="n"/>
      <c r="F25" s="12" t="n"/>
    </row>
    <row r="26">
      <c r="A26" s="17" t="n"/>
      <c r="B26" s="12" t="n"/>
      <c r="C26" s="12" t="n"/>
      <c r="D26" s="14" t="n"/>
      <c r="E26" s="12" t="n"/>
      <c r="F26" s="12" t="n"/>
    </row>
    <row r="27">
      <c r="A27" s="17" t="n"/>
      <c r="B27" s="12" t="n"/>
      <c r="C27" s="12" t="n"/>
      <c r="D27" s="14" t="n"/>
      <c r="E27" s="12" t="n"/>
      <c r="F27" s="12" t="n"/>
    </row>
    <row r="28">
      <c r="A28" s="17" t="n"/>
      <c r="B28" s="12" t="n"/>
      <c r="C28" s="12" t="n"/>
      <c r="D28" s="14" t="n"/>
      <c r="E28" s="12" t="n"/>
      <c r="F28" s="12" t="n"/>
    </row>
    <row r="29">
      <c r="A29" s="17" t="n"/>
      <c r="B29" s="12" t="n"/>
      <c r="C29" s="12" t="n"/>
      <c r="D29" s="14" t="n"/>
      <c r="E29" s="12" t="n"/>
      <c r="F29" s="12" t="n"/>
    </row>
    <row r="30">
      <c r="A30" s="17" t="n"/>
      <c r="B30" s="12" t="n"/>
      <c r="C30" s="12" t="n"/>
      <c r="D30" s="14" t="n"/>
      <c r="E30" s="12" t="n"/>
      <c r="F30" s="12" t="n"/>
    </row>
    <row r="31">
      <c r="A31" s="17" t="n"/>
      <c r="B31" s="12" t="n"/>
      <c r="C31" s="12" t="n"/>
      <c r="D31" s="14" t="n"/>
      <c r="E31" s="12" t="n"/>
      <c r="F31" s="12" t="n"/>
    </row>
    <row r="32">
      <c r="A32" s="17" t="n"/>
      <c r="B32" s="12" t="n"/>
      <c r="C32" s="12" t="n"/>
      <c r="D32" s="14" t="n"/>
      <c r="E32" s="12" t="n"/>
      <c r="F32" s="12" t="n"/>
    </row>
    <row r="33">
      <c r="A33" s="17" t="n"/>
      <c r="B33" s="12" t="n"/>
      <c r="C33" s="12" t="n"/>
      <c r="D33" s="14" t="n"/>
      <c r="E33" s="12" t="n"/>
      <c r="F33" s="12" t="n"/>
    </row>
    <row r="34">
      <c r="A34" s="17" t="n"/>
      <c r="B34" s="12" t="n"/>
      <c r="C34" s="12" t="n"/>
      <c r="D34" s="14" t="n"/>
      <c r="E34" s="12" t="n"/>
      <c r="F34" s="12" t="n"/>
    </row>
    <row r="35">
      <c r="A35" s="17" t="n"/>
      <c r="B35" s="12" t="n"/>
      <c r="C35" s="12" t="n"/>
      <c r="D35" s="14" t="n"/>
      <c r="E35" s="12" t="n"/>
      <c r="F35" s="12" t="n"/>
    </row>
    <row r="36">
      <c r="A36" s="17" t="n"/>
      <c r="B36" s="12" t="n"/>
      <c r="C36" s="12" t="n"/>
      <c r="D36" s="14" t="n"/>
      <c r="E36" s="12" t="n"/>
      <c r="F36" s="12" t="n"/>
    </row>
    <row r="37">
      <c r="A37" s="17" t="n"/>
      <c r="B37" s="12" t="n"/>
      <c r="C37" s="12" t="n"/>
      <c r="D37" s="14" t="n"/>
      <c r="E37" s="12" t="n"/>
      <c r="F37" s="12" t="n"/>
    </row>
    <row r="38">
      <c r="A38" s="17" t="n"/>
      <c r="B38" s="12" t="n"/>
      <c r="C38" s="12" t="n"/>
      <c r="D38" s="14" t="n"/>
      <c r="E38" s="12" t="n"/>
      <c r="F38" s="12" t="n"/>
    </row>
    <row r="39">
      <c r="A39" s="17" t="n"/>
      <c r="B39" s="12" t="n"/>
      <c r="C39" s="12" t="n"/>
      <c r="D39" s="14" t="n"/>
      <c r="E39" s="12" t="n"/>
      <c r="F39" s="12" t="n"/>
    </row>
    <row r="40">
      <c r="A40" s="17" t="n"/>
      <c r="B40" s="12" t="n"/>
      <c r="C40" s="12" t="n"/>
      <c r="D40" s="14" t="n"/>
      <c r="E40" s="12" t="n"/>
      <c r="F40" s="12" t="n"/>
    </row>
    <row r="41">
      <c r="A41" s="17" t="n"/>
      <c r="B41" s="12" t="n"/>
      <c r="C41" s="12" t="n"/>
      <c r="D41" s="14" t="n"/>
      <c r="E41" s="12" t="n"/>
      <c r="F41" s="12" t="n"/>
    </row>
    <row r="42">
      <c r="A42" s="17" t="n"/>
      <c r="B42" s="12" t="n"/>
      <c r="C42" s="12" t="n"/>
      <c r="D42" s="14" t="n"/>
      <c r="E42" s="12" t="n"/>
      <c r="F42" s="12" t="n"/>
    </row>
    <row r="43">
      <c r="A43" s="17" t="n"/>
      <c r="B43" s="12" t="n"/>
      <c r="C43" s="12" t="n"/>
      <c r="D43" s="14" t="n"/>
      <c r="E43" s="12" t="n"/>
      <c r="F43" s="12" t="n"/>
    </row>
    <row r="44">
      <c r="A44" s="17" t="n"/>
      <c r="B44" s="12" t="n"/>
      <c r="C44" s="12" t="n"/>
      <c r="D44" s="14" t="n"/>
      <c r="E44" s="12" t="n"/>
      <c r="F44" s="12" t="n"/>
    </row>
    <row r="45">
      <c r="A45" s="17" t="n"/>
      <c r="B45" s="12" t="n"/>
      <c r="C45" s="12" t="n"/>
      <c r="D45" s="14" t="n"/>
      <c r="E45" s="12" t="n"/>
      <c r="F45" s="12" t="n"/>
    </row>
    <row r="46">
      <c r="A46" s="17" t="n"/>
      <c r="B46" s="12" t="n"/>
      <c r="C46" s="12" t="n"/>
      <c r="D46" s="14" t="n"/>
      <c r="E46" s="12" t="n"/>
      <c r="F46" s="12" t="n"/>
    </row>
    <row r="47">
      <c r="A47" s="17" t="n"/>
      <c r="B47" s="12" t="n"/>
      <c r="C47" s="12" t="n"/>
      <c r="D47" s="14" t="n"/>
      <c r="E47" s="12" t="n"/>
      <c r="F47" s="12" t="n"/>
    </row>
    <row r="48">
      <c r="A48" s="17" t="n"/>
      <c r="B48" s="12" t="n"/>
      <c r="C48" s="12" t="n"/>
      <c r="D48" s="14" t="n"/>
      <c r="E48" s="12" t="n"/>
      <c r="F48" s="12" t="n"/>
    </row>
    <row r="49">
      <c r="A49" s="17" t="n"/>
      <c r="B49" s="12" t="n"/>
      <c r="C49" s="12" t="n"/>
      <c r="D49" s="14" t="n"/>
      <c r="E49" s="12" t="n"/>
      <c r="F49" s="12" t="n"/>
    </row>
    <row r="50">
      <c r="A50" s="17" t="n"/>
      <c r="B50" s="12" t="n"/>
      <c r="C50" s="12" t="n"/>
      <c r="D50" s="14" t="n"/>
      <c r="E50" s="12" t="n"/>
      <c r="F50" s="12" t="n"/>
    </row>
    <row r="51">
      <c r="A51" s="17" t="n"/>
      <c r="B51" s="12" t="n"/>
      <c r="C51" s="12" t="n"/>
      <c r="D51" s="14" t="n"/>
      <c r="E51" s="12" t="n"/>
      <c r="F51" s="12" t="n"/>
    </row>
    <row r="52">
      <c r="A52" s="17" t="n"/>
      <c r="B52" s="12" t="n"/>
      <c r="C52" s="12" t="n"/>
      <c r="D52" s="14" t="n"/>
      <c r="E52" s="12" t="n"/>
      <c r="F52" s="12" t="n"/>
    </row>
    <row r="53">
      <c r="A53" s="17" t="n"/>
      <c r="B53" s="12" t="n"/>
      <c r="C53" s="12" t="n"/>
      <c r="D53" s="14" t="n"/>
      <c r="E53" s="12" t="n"/>
      <c r="F53" s="12" t="n"/>
    </row>
    <row r="54">
      <c r="A54" s="17" t="n"/>
      <c r="B54" s="12" t="n"/>
      <c r="C54" s="12" t="n"/>
      <c r="D54" s="14" t="n"/>
      <c r="E54" s="12" t="n"/>
      <c r="F54" s="12" t="n"/>
    </row>
    <row r="55">
      <c r="A55" s="17" t="n"/>
      <c r="B55" s="12" t="n"/>
      <c r="C55" s="12" t="n"/>
      <c r="D55" s="14" t="n"/>
      <c r="E55" s="12" t="n"/>
      <c r="F55" s="12" t="n"/>
    </row>
    <row r="56">
      <c r="A56" s="17" t="n"/>
      <c r="B56" s="12" t="n"/>
      <c r="C56" s="12" t="n"/>
      <c r="D56" s="14" t="n"/>
      <c r="E56" s="12" t="n"/>
      <c r="F56" s="12" t="n"/>
    </row>
    <row r="57">
      <c r="A57" s="17" t="n"/>
      <c r="B57" s="12" t="n"/>
      <c r="C57" s="12" t="n"/>
      <c r="D57" s="14" t="n"/>
      <c r="E57" s="12" t="n"/>
      <c r="F57" s="12" t="n"/>
    </row>
    <row r="58">
      <c r="A58" s="17" t="n"/>
      <c r="B58" s="12" t="n"/>
      <c r="C58" s="12" t="n"/>
      <c r="D58" s="14" t="n"/>
      <c r="E58" s="12" t="n"/>
      <c r="F58" s="12" t="n"/>
    </row>
    <row r="59">
      <c r="A59" s="17" t="n"/>
      <c r="B59" s="12" t="n"/>
      <c r="C59" s="12" t="n"/>
      <c r="D59" s="14" t="n"/>
      <c r="E59" s="12" t="n"/>
      <c r="F59" s="12" t="n"/>
    </row>
    <row r="60">
      <c r="A60" s="17" t="n"/>
      <c r="B60" s="12" t="n"/>
      <c r="C60" s="12" t="n"/>
      <c r="D60" s="14" t="n"/>
      <c r="E60" s="12" t="n"/>
      <c r="F60" s="12" t="n"/>
    </row>
    <row r="61">
      <c r="A61" s="17" t="n"/>
      <c r="B61" s="12" t="n"/>
      <c r="C61" s="12" t="n"/>
      <c r="D61" s="14" t="n"/>
      <c r="E61" s="12" t="n"/>
      <c r="F61" s="12" t="n"/>
    </row>
    <row r="62">
      <c r="A62" s="17" t="n"/>
      <c r="B62" s="12" t="n"/>
      <c r="C62" s="12" t="n"/>
      <c r="D62" s="14" t="n"/>
      <c r="E62" s="12" t="n"/>
      <c r="F62" s="12" t="n"/>
    </row>
    <row r="63">
      <c r="A63" s="17" t="n"/>
      <c r="B63" s="12" t="n"/>
      <c r="C63" s="12" t="n"/>
      <c r="D63" s="14" t="n"/>
      <c r="E63" s="12" t="n"/>
      <c r="F63" s="12" t="n"/>
    </row>
    <row r="64">
      <c r="A64" s="17" t="n"/>
      <c r="B64" s="12" t="n"/>
      <c r="C64" s="12" t="n"/>
      <c r="D64" s="14" t="n"/>
      <c r="E64" s="12" t="n"/>
      <c r="F64" s="12" t="n"/>
    </row>
    <row r="65">
      <c r="A65" s="17" t="n"/>
      <c r="B65" s="12" t="n"/>
      <c r="C65" s="12" t="n"/>
      <c r="D65" s="14" t="n"/>
      <c r="E65" s="12" t="n"/>
      <c r="F65" s="12" t="n"/>
    </row>
    <row r="66">
      <c r="A66" s="17" t="n"/>
      <c r="B66" s="12" t="n"/>
      <c r="C66" s="12" t="n"/>
      <c r="D66" s="14" t="n"/>
      <c r="E66" s="12" t="n"/>
      <c r="F66" s="12" t="n"/>
    </row>
    <row r="67">
      <c r="A67" s="17" t="n"/>
      <c r="B67" s="12" t="n"/>
      <c r="C67" s="12" t="n"/>
      <c r="D67" s="14" t="n"/>
      <c r="E67" s="12" t="n"/>
      <c r="F67" s="12" t="n"/>
    </row>
    <row r="68">
      <c r="A68" s="17" t="n"/>
      <c r="B68" s="12" t="n"/>
      <c r="C68" s="12" t="n"/>
      <c r="D68" s="14" t="n"/>
      <c r="E68" s="12" t="n"/>
      <c r="F68" s="12" t="n"/>
    </row>
    <row r="69">
      <c r="A69" s="17" t="n"/>
      <c r="B69" s="12" t="n"/>
      <c r="C69" s="12" t="n"/>
      <c r="D69" s="14" t="n"/>
      <c r="E69" s="12" t="n"/>
      <c r="F69" s="12" t="n"/>
    </row>
    <row r="70">
      <c r="A70" s="17" t="n"/>
      <c r="B70" s="12" t="n"/>
      <c r="C70" s="12" t="n"/>
      <c r="D70" s="14" t="n"/>
      <c r="E70" s="12" t="n"/>
      <c r="F70" s="12" t="n"/>
    </row>
    <row r="71">
      <c r="A71" s="17" t="n"/>
      <c r="B71" s="12" t="n"/>
      <c r="C71" s="12" t="n"/>
      <c r="D71" s="14" t="n"/>
      <c r="E71" s="12" t="n"/>
      <c r="F71" s="12" t="n"/>
    </row>
    <row r="72">
      <c r="A72" s="17" t="n"/>
      <c r="B72" s="12" t="n"/>
      <c r="C72" s="12" t="n"/>
      <c r="D72" s="14" t="n"/>
      <c r="E72" s="12" t="n"/>
      <c r="F72" s="12" t="n"/>
    </row>
    <row r="73">
      <c r="A73" s="17" t="n"/>
      <c r="B73" s="12" t="n"/>
      <c r="C73" s="12" t="n"/>
      <c r="D73" s="14" t="n"/>
      <c r="E73" s="12" t="n"/>
      <c r="F73" s="12" t="n"/>
    </row>
    <row r="74">
      <c r="A74" s="17" t="n"/>
      <c r="B74" s="12" t="n"/>
      <c r="C74" s="12" t="n"/>
      <c r="D74" s="14" t="n"/>
      <c r="E74" s="12" t="n"/>
      <c r="F74" s="12" t="n"/>
    </row>
    <row r="75">
      <c r="A75" s="17" t="n"/>
      <c r="B75" s="12" t="n"/>
      <c r="C75" s="12" t="n"/>
      <c r="D75" s="14" t="n"/>
      <c r="E75" s="12" t="n"/>
      <c r="F75" s="12" t="n"/>
    </row>
    <row r="76">
      <c r="A76" s="17" t="n"/>
      <c r="B76" s="12" t="n"/>
      <c r="C76" s="12" t="n"/>
      <c r="D76" s="14" t="n"/>
      <c r="E76" s="12" t="n"/>
      <c r="F76" s="12" t="n"/>
    </row>
    <row r="77">
      <c r="A77" s="17" t="n"/>
      <c r="B77" s="12" t="n"/>
      <c r="C77" s="12" t="n"/>
      <c r="D77" s="14" t="n"/>
      <c r="E77" s="12" t="n"/>
      <c r="F77" s="12" t="n"/>
    </row>
    <row r="78">
      <c r="A78" s="17" t="n"/>
      <c r="B78" s="12" t="n"/>
      <c r="C78" s="12" t="n"/>
      <c r="D78" s="14" t="n"/>
      <c r="E78" s="12" t="n"/>
      <c r="F78" s="12" t="n"/>
    </row>
    <row r="79">
      <c r="A79" s="17" t="n"/>
      <c r="B79" s="12" t="n"/>
      <c r="C79" s="12" t="n"/>
      <c r="D79" s="14" t="n"/>
      <c r="E79" s="12" t="n"/>
      <c r="F79" s="12" t="n"/>
    </row>
    <row r="80">
      <c r="A80" s="17" t="n"/>
      <c r="B80" s="12" t="n"/>
      <c r="C80" s="12" t="n"/>
      <c r="D80" s="14" t="n"/>
      <c r="E80" s="12" t="n"/>
      <c r="F80" s="12" t="n"/>
    </row>
    <row r="81">
      <c r="A81" s="17" t="n"/>
      <c r="B81" s="12" t="n"/>
      <c r="C81" s="12" t="n"/>
      <c r="D81" s="14" t="n"/>
      <c r="E81" s="12" t="n"/>
      <c r="F81" s="12" t="n"/>
    </row>
    <row r="82">
      <c r="A82" s="17" t="n"/>
      <c r="B82" s="12" t="n"/>
      <c r="C82" s="12" t="n"/>
      <c r="D82" s="14" t="n"/>
      <c r="E82" s="12" t="n"/>
      <c r="F82" s="12" t="n"/>
    </row>
    <row r="83">
      <c r="A83" s="17" t="n"/>
      <c r="B83" s="12" t="n"/>
      <c r="C83" s="12" t="n"/>
      <c r="D83" s="14" t="n"/>
      <c r="E83" s="12" t="n"/>
      <c r="F83" s="12" t="n"/>
    </row>
    <row r="84">
      <c r="A84" s="17" t="n"/>
      <c r="B84" s="12" t="n"/>
      <c r="C84" s="12" t="n"/>
      <c r="D84" s="14" t="n"/>
      <c r="E84" s="12" t="n"/>
      <c r="F84" s="12" t="n"/>
    </row>
    <row r="85">
      <c r="A85" s="17" t="n"/>
      <c r="B85" s="12" t="n"/>
      <c r="C85" s="12" t="n"/>
      <c r="D85" s="14" t="n"/>
      <c r="E85" s="12" t="n"/>
      <c r="F85" s="12" t="n"/>
    </row>
    <row r="86">
      <c r="A86" s="17" t="n"/>
      <c r="B86" s="12" t="n"/>
      <c r="C86" s="12" t="n"/>
      <c r="D86" s="14" t="n"/>
      <c r="E86" s="12" t="n"/>
      <c r="F86" s="12" t="n"/>
    </row>
    <row r="87">
      <c r="A87" s="17" t="n"/>
      <c r="B87" s="12" t="n"/>
      <c r="C87" s="12" t="n"/>
      <c r="D87" s="14" t="n"/>
      <c r="E87" s="12" t="n"/>
      <c r="F87" s="12" t="n"/>
    </row>
    <row r="88">
      <c r="A88" s="17" t="n"/>
      <c r="B88" s="12" t="n"/>
      <c r="C88" s="12" t="n"/>
      <c r="D88" s="14" t="n"/>
      <c r="E88" s="12" t="n"/>
      <c r="F88" s="12" t="n"/>
    </row>
    <row r="89">
      <c r="A89" s="17" t="n"/>
      <c r="B89" s="12" t="n"/>
      <c r="C89" s="12" t="n"/>
      <c r="D89" s="14" t="n"/>
      <c r="E89" s="12" t="n"/>
      <c r="F89" s="12" t="n"/>
    </row>
    <row r="90">
      <c r="A90" s="17" t="n"/>
      <c r="B90" s="12" t="n"/>
      <c r="C90" s="12" t="n"/>
      <c r="D90" s="14" t="n"/>
      <c r="E90" s="12" t="n"/>
      <c r="F90" s="12" t="n"/>
    </row>
    <row r="91">
      <c r="A91" s="17" t="n"/>
      <c r="B91" s="12" t="n"/>
      <c r="C91" s="12" t="n"/>
      <c r="D91" s="14" t="n"/>
      <c r="E91" s="12" t="n"/>
      <c r="F91" s="12" t="n"/>
    </row>
    <row r="92">
      <c r="A92" s="17" t="n"/>
      <c r="B92" s="12" t="n"/>
      <c r="C92" s="12" t="n"/>
      <c r="D92" s="14" t="n"/>
      <c r="E92" s="12" t="n"/>
      <c r="F92" s="12" t="n"/>
    </row>
    <row r="93">
      <c r="A93" s="17" t="n"/>
      <c r="B93" s="12" t="n"/>
      <c r="C93" s="12" t="n"/>
      <c r="D93" s="14" t="n"/>
      <c r="E93" s="12" t="n"/>
      <c r="F93" s="12" t="n"/>
    </row>
    <row r="94">
      <c r="A94" s="17" t="n"/>
      <c r="B94" s="12" t="n"/>
      <c r="C94" s="12" t="n"/>
      <c r="D94" s="14" t="n"/>
      <c r="E94" s="12" t="n"/>
      <c r="F94" s="12" t="n"/>
    </row>
    <row r="95">
      <c r="A95" s="17" t="n"/>
      <c r="B95" s="12" t="n"/>
      <c r="C95" s="12" t="n"/>
      <c r="D95" s="14" t="n"/>
      <c r="E95" s="12" t="n"/>
      <c r="F95" s="12" t="n"/>
    </row>
    <row r="96">
      <c r="A96" s="17" t="n"/>
      <c r="B96" s="12" t="n"/>
      <c r="C96" s="12" t="n"/>
      <c r="D96" s="14" t="n"/>
      <c r="E96" s="12" t="n"/>
      <c r="F96" s="12" t="n"/>
    </row>
    <row r="97">
      <c r="A97" s="17" t="n"/>
      <c r="B97" s="12" t="n"/>
      <c r="C97" s="12" t="n"/>
      <c r="D97" s="14" t="n"/>
      <c r="E97" s="12" t="n"/>
      <c r="F97" s="12" t="n"/>
    </row>
    <row r="98">
      <c r="A98" s="17" t="n"/>
      <c r="B98" s="12" t="n"/>
      <c r="C98" s="12" t="n"/>
      <c r="D98" s="14" t="n"/>
      <c r="E98" s="12" t="n"/>
      <c r="F98" s="12" t="n"/>
    </row>
    <row r="99">
      <c r="A99" s="17" t="n"/>
      <c r="B99" s="12" t="n"/>
      <c r="C99" s="12" t="n"/>
      <c r="D99" s="14" t="n"/>
      <c r="E99" s="12" t="n"/>
      <c r="F99" s="12" t="n"/>
    </row>
    <row r="100">
      <c r="A100" s="17" t="n"/>
      <c r="B100" s="12" t="n"/>
      <c r="C100" s="12" t="n"/>
      <c r="D100" s="14" t="n"/>
      <c r="E100" s="12" t="n"/>
      <c r="F100" s="12" t="n"/>
    </row>
    <row r="101">
      <c r="A101" s="17" t="n"/>
      <c r="B101" s="12" t="n"/>
      <c r="C101" s="12" t="n"/>
      <c r="D101" s="14" t="n"/>
      <c r="E101" s="12" t="n"/>
      <c r="F101" s="12" t="n"/>
    </row>
    <row r="102">
      <c r="A102" s="17" t="n"/>
      <c r="B102" s="12" t="n"/>
      <c r="C102" s="12" t="n"/>
      <c r="D102" s="14" t="n"/>
      <c r="E102" s="12" t="n"/>
      <c r="F102" s="12" t="n"/>
    </row>
    <row r="103">
      <c r="A103" s="17" t="n"/>
      <c r="B103" s="12" t="n"/>
      <c r="C103" s="12" t="n"/>
      <c r="D103" s="14" t="n"/>
      <c r="E103" s="12" t="n"/>
      <c r="F103" s="12" t="n"/>
    </row>
    <row r="104">
      <c r="A104" s="17" t="n"/>
      <c r="B104" s="12" t="n"/>
      <c r="C104" s="12" t="n"/>
      <c r="D104" s="14" t="n"/>
      <c r="E104" s="12" t="n"/>
      <c r="F104" s="12" t="n"/>
    </row>
    <row r="105">
      <c r="A105" s="17" t="n"/>
      <c r="B105" s="12" t="n"/>
      <c r="C105" s="12" t="n"/>
      <c r="D105" s="14" t="n"/>
      <c r="E105" s="12" t="n"/>
      <c r="F105" s="12" t="n"/>
    </row>
    <row r="106">
      <c r="A106" s="17" t="n"/>
      <c r="B106" s="12" t="n"/>
      <c r="C106" s="12" t="n"/>
      <c r="D106" s="14" t="n"/>
      <c r="E106" s="12" t="n"/>
      <c r="F106" s="12" t="n"/>
    </row>
    <row r="107">
      <c r="A107" s="17" t="n"/>
      <c r="B107" s="12" t="n"/>
      <c r="C107" s="12" t="n"/>
      <c r="D107" s="14" t="n"/>
      <c r="E107" s="12" t="n"/>
      <c r="F107" s="12" t="n"/>
    </row>
    <row r="108">
      <c r="A108" s="17" t="n"/>
      <c r="B108" s="12" t="n"/>
      <c r="C108" s="12" t="n"/>
      <c r="D108" s="14" t="n"/>
      <c r="E108" s="12" t="n"/>
      <c r="F108" s="12" t="n"/>
    </row>
    <row r="109">
      <c r="A109" s="17" t="n"/>
      <c r="B109" s="12" t="n"/>
      <c r="C109" s="12" t="n"/>
      <c r="D109" s="14" t="n"/>
      <c r="E109" s="12" t="n"/>
      <c r="F109" s="12" t="n"/>
    </row>
    <row r="110">
      <c r="A110" s="17" t="n"/>
      <c r="B110" s="12" t="n"/>
      <c r="C110" s="12" t="n"/>
      <c r="D110" s="14" t="n"/>
      <c r="E110" s="12" t="n"/>
      <c r="F110" s="12" t="n"/>
    </row>
    <row r="111">
      <c r="A111" s="17" t="n"/>
      <c r="B111" s="12" t="n"/>
      <c r="C111" s="12" t="n"/>
      <c r="D111" s="14" t="n"/>
      <c r="E111" s="12" t="n"/>
      <c r="F111" s="12" t="n"/>
    </row>
    <row r="112">
      <c r="A112" s="17" t="n"/>
      <c r="B112" s="12" t="n"/>
      <c r="C112" s="12" t="n"/>
      <c r="D112" s="14" t="n"/>
      <c r="E112" s="12" t="n"/>
      <c r="F112" s="12" t="n"/>
    </row>
    <row r="113">
      <c r="A113" s="17" t="n"/>
      <c r="B113" s="12" t="n"/>
      <c r="C113" s="12" t="n"/>
      <c r="D113" s="14" t="n"/>
      <c r="E113" s="12" t="n"/>
      <c r="F113" s="12" t="n"/>
    </row>
    <row r="114">
      <c r="A114" s="17" t="n"/>
      <c r="B114" s="12" t="n"/>
      <c r="C114" s="12" t="n"/>
      <c r="D114" s="14" t="n"/>
      <c r="E114" s="12" t="n"/>
      <c r="F114" s="12" t="n"/>
    </row>
    <row r="115">
      <c r="A115" s="17" t="n"/>
      <c r="B115" s="12" t="n"/>
      <c r="C115" s="12" t="n"/>
      <c r="D115" s="14" t="n"/>
      <c r="E115" s="12" t="n"/>
      <c r="F115" s="12" t="n"/>
    </row>
    <row r="116">
      <c r="A116" s="17" t="n"/>
      <c r="B116" s="12" t="n"/>
      <c r="C116" s="12" t="n"/>
      <c r="D116" s="14" t="n"/>
      <c r="E116" s="12" t="n"/>
      <c r="F116" s="12" t="n"/>
    </row>
    <row r="117">
      <c r="A117" s="17" t="n"/>
      <c r="B117" s="12" t="n"/>
      <c r="C117" s="12" t="n"/>
      <c r="D117" s="14" t="n"/>
      <c r="E117" s="12" t="n"/>
      <c r="F117" s="12" t="n"/>
    </row>
    <row r="118">
      <c r="A118" s="17" t="n"/>
      <c r="B118" s="12" t="n"/>
      <c r="C118" s="12" t="n"/>
      <c r="D118" s="14" t="n"/>
      <c r="E118" s="12" t="n"/>
      <c r="F118" s="12" t="n"/>
    </row>
    <row r="119">
      <c r="A119" s="17" t="n"/>
      <c r="B119" s="12" t="n"/>
      <c r="C119" s="12" t="n"/>
      <c r="D119" s="14" t="n"/>
      <c r="E119" s="12" t="n"/>
      <c r="F119" s="12" t="n"/>
    </row>
    <row r="120">
      <c r="A120" s="17" t="n"/>
      <c r="B120" s="12" t="n"/>
      <c r="C120" s="12" t="n"/>
      <c r="D120" s="14" t="n"/>
      <c r="E120" s="12" t="n"/>
      <c r="F120" s="12" t="n"/>
    </row>
    <row r="121">
      <c r="A121" s="17" t="n"/>
      <c r="B121" s="12" t="n"/>
      <c r="C121" s="12" t="n"/>
      <c r="D121" s="14" t="n"/>
      <c r="E121" s="12" t="n"/>
      <c r="F121" s="12" t="n"/>
    </row>
    <row r="122">
      <c r="A122" s="17" t="n"/>
      <c r="B122" s="12" t="n"/>
      <c r="C122" s="12" t="n"/>
      <c r="D122" s="14" t="n"/>
      <c r="E122" s="12" t="n"/>
      <c r="F122" s="12" t="n"/>
    </row>
    <row r="123">
      <c r="A123" s="17" t="n"/>
      <c r="B123" s="12" t="n"/>
      <c r="C123" s="12" t="n"/>
      <c r="D123" s="14" t="n"/>
      <c r="E123" s="12" t="n"/>
      <c r="F123" s="12" t="n"/>
    </row>
    <row r="124">
      <c r="A124" s="17" t="n"/>
      <c r="B124" s="12" t="n"/>
      <c r="C124" s="12" t="n"/>
      <c r="D124" s="14" t="n"/>
      <c r="E124" s="12" t="n"/>
      <c r="F124" s="12" t="n"/>
    </row>
    <row r="125">
      <c r="A125" s="17" t="n"/>
      <c r="B125" s="12" t="n"/>
      <c r="C125" s="12" t="n"/>
      <c r="D125" s="14" t="n"/>
      <c r="E125" s="12" t="n"/>
      <c r="F125" s="12" t="n"/>
    </row>
    <row r="126">
      <c r="A126" s="17" t="n"/>
      <c r="B126" s="12" t="n"/>
      <c r="C126" s="12" t="n"/>
      <c r="D126" s="14" t="n"/>
      <c r="E126" s="12" t="n"/>
      <c r="F126" s="12" t="n"/>
    </row>
    <row r="127">
      <c r="A127" s="17" t="n"/>
      <c r="B127" s="12" t="n"/>
      <c r="C127" s="12" t="n"/>
      <c r="D127" s="14" t="n"/>
      <c r="E127" s="12" t="n"/>
      <c r="F127" s="12" t="n"/>
    </row>
    <row r="128">
      <c r="A128" s="17" t="n"/>
      <c r="B128" s="12" t="n"/>
      <c r="C128" s="12" t="n"/>
      <c r="D128" s="14" t="n"/>
      <c r="E128" s="12" t="n"/>
      <c r="F128" s="12" t="n"/>
    </row>
    <row r="129">
      <c r="A129" s="17" t="n"/>
      <c r="B129" s="12" t="n"/>
      <c r="C129" s="12" t="n"/>
      <c r="D129" s="14" t="n"/>
      <c r="E129" s="12" t="n"/>
      <c r="F129" s="12" t="n"/>
    </row>
    <row r="130">
      <c r="A130" s="17" t="n"/>
      <c r="B130" s="12" t="n"/>
      <c r="C130" s="12" t="n"/>
      <c r="D130" s="14" t="n"/>
      <c r="E130" s="12" t="n"/>
      <c r="F130" s="12" t="n"/>
    </row>
    <row r="131">
      <c r="A131" s="17" t="n"/>
      <c r="B131" s="12" t="n"/>
      <c r="C131" s="12" t="n"/>
      <c r="D131" s="14" t="n"/>
      <c r="E131" s="12" t="n"/>
      <c r="F131" s="12" t="n"/>
    </row>
    <row r="132">
      <c r="A132" s="17" t="n"/>
      <c r="B132" s="12" t="n"/>
      <c r="C132" s="12" t="n"/>
      <c r="D132" s="14" t="n"/>
      <c r="E132" s="12" t="n"/>
      <c r="F132" s="12" t="n"/>
    </row>
    <row r="133">
      <c r="A133" s="17" t="n"/>
      <c r="B133" s="12" t="n"/>
      <c r="C133" s="12" t="n"/>
      <c r="D133" s="14" t="n"/>
      <c r="E133" s="12" t="n"/>
      <c r="F133" s="12" t="n"/>
    </row>
    <row r="134">
      <c r="A134" s="17" t="n"/>
      <c r="B134" s="12" t="n"/>
      <c r="C134" s="12" t="n"/>
      <c r="D134" s="14" t="n"/>
      <c r="E134" s="12" t="n"/>
      <c r="F134" s="12" t="n"/>
    </row>
    <row r="135">
      <c r="A135" s="17" t="n"/>
      <c r="B135" s="12" t="n"/>
      <c r="C135" s="12" t="n"/>
      <c r="D135" s="14" t="n"/>
      <c r="E135" s="12" t="n"/>
      <c r="F135" s="12" t="n"/>
    </row>
    <row r="136">
      <c r="A136" s="17" t="n"/>
      <c r="B136" s="12" t="n"/>
      <c r="C136" s="12" t="n"/>
      <c r="D136" s="14" t="n"/>
      <c r="E136" s="12" t="n"/>
      <c r="F136" s="12" t="n"/>
    </row>
    <row r="137">
      <c r="A137" s="17" t="n"/>
      <c r="B137" s="12" t="n"/>
      <c r="C137" s="12" t="n"/>
      <c r="D137" s="14" t="n"/>
      <c r="E137" s="12" t="n"/>
      <c r="F137" s="12" t="n"/>
    </row>
    <row r="138">
      <c r="A138" s="17" t="n"/>
      <c r="B138" s="12" t="n"/>
      <c r="C138" s="12" t="n"/>
      <c r="D138" s="14" t="n"/>
      <c r="E138" s="12" t="n"/>
      <c r="F138" s="12" t="n"/>
    </row>
    <row r="139">
      <c r="A139" s="17" t="n"/>
      <c r="B139" s="12" t="n"/>
      <c r="C139" s="12" t="n"/>
      <c r="D139" s="14" t="n"/>
      <c r="E139" s="12" t="n"/>
      <c r="F139" s="12" t="n"/>
    </row>
    <row r="140">
      <c r="A140" s="17" t="n"/>
      <c r="B140" s="12" t="n"/>
      <c r="C140" s="12" t="n"/>
      <c r="D140" s="14" t="n"/>
      <c r="E140" s="12" t="n"/>
      <c r="F140" s="12" t="n"/>
    </row>
    <row r="141">
      <c r="A141" s="17" t="n"/>
      <c r="B141" s="12" t="n"/>
      <c r="C141" s="12" t="n"/>
      <c r="D141" s="14" t="n"/>
      <c r="E141" s="12" t="n"/>
      <c r="F141" s="12" t="n"/>
    </row>
    <row r="142">
      <c r="A142" s="17" t="n"/>
      <c r="B142" s="12" t="n"/>
      <c r="C142" s="12" t="n"/>
      <c r="D142" s="14" t="n"/>
      <c r="E142" s="12" t="n"/>
      <c r="F142" s="12" t="n"/>
    </row>
    <row r="143">
      <c r="A143" s="17" t="n"/>
      <c r="B143" s="12" t="n"/>
      <c r="C143" s="12" t="n"/>
      <c r="D143" s="14" t="n"/>
      <c r="E143" s="12" t="n"/>
      <c r="F143" s="12" t="n"/>
    </row>
    <row r="144">
      <c r="A144" s="17" t="n"/>
      <c r="B144" s="12" t="n"/>
      <c r="C144" s="12" t="n"/>
      <c r="D144" s="14" t="n"/>
      <c r="E144" s="12" t="n"/>
      <c r="F144" s="12" t="n"/>
    </row>
    <row r="145">
      <c r="A145" s="17" t="n"/>
      <c r="B145" s="12" t="n"/>
      <c r="C145" s="12" t="n"/>
      <c r="D145" s="14" t="n"/>
      <c r="E145" s="12" t="n"/>
      <c r="F145" s="12" t="n"/>
    </row>
    <row r="146">
      <c r="A146" s="17" t="n"/>
      <c r="B146" s="12" t="n"/>
      <c r="C146" s="12" t="n"/>
      <c r="D146" s="14" t="n"/>
      <c r="E146" s="12" t="n"/>
      <c r="F146" s="12" t="n"/>
    </row>
    <row r="147">
      <c r="A147" s="17" t="n"/>
      <c r="B147" s="12" t="n"/>
      <c r="C147" s="12" t="n"/>
      <c r="D147" s="14" t="n"/>
      <c r="E147" s="12" t="n"/>
      <c r="F147" s="12" t="n"/>
    </row>
    <row r="148">
      <c r="A148" s="17" t="n"/>
      <c r="B148" s="12" t="n"/>
      <c r="C148" s="12" t="n"/>
      <c r="D148" s="14" t="n"/>
      <c r="E148" s="12" t="n"/>
      <c r="F148" s="12" t="n"/>
    </row>
    <row r="149">
      <c r="A149" s="17" t="n"/>
      <c r="B149" s="12" t="n"/>
      <c r="C149" s="12" t="n"/>
      <c r="D149" s="14" t="n"/>
      <c r="E149" s="12" t="n"/>
      <c r="F149" s="12" t="n"/>
    </row>
    <row r="150">
      <c r="A150" s="17" t="n"/>
      <c r="B150" s="12" t="n"/>
      <c r="C150" s="12" t="n"/>
      <c r="D150" s="14" t="n"/>
      <c r="E150" s="12" t="n"/>
      <c r="F150" s="12" t="n"/>
    </row>
    <row r="151">
      <c r="A151" s="17" t="n"/>
      <c r="B151" s="12" t="n"/>
      <c r="C151" s="12" t="n"/>
      <c r="D151" s="14" t="n"/>
      <c r="E151" s="12" t="n"/>
      <c r="F151" s="12" t="n"/>
    </row>
    <row r="152">
      <c r="A152" s="17" t="n"/>
      <c r="B152" s="12" t="n"/>
      <c r="C152" s="12" t="n"/>
      <c r="D152" s="14" t="n"/>
      <c r="E152" s="12" t="n"/>
      <c r="F152" s="12" t="n"/>
    </row>
    <row r="153">
      <c r="A153" s="17" t="n"/>
      <c r="B153" s="12" t="n"/>
      <c r="C153" s="12" t="n"/>
      <c r="D153" s="14" t="n"/>
      <c r="E153" s="12" t="n"/>
      <c r="F153" s="12" t="n"/>
    </row>
    <row r="154">
      <c r="A154" s="17" t="n"/>
      <c r="B154" s="12" t="n"/>
      <c r="C154" s="12" t="n"/>
      <c r="D154" s="14" t="n"/>
      <c r="E154" s="12" t="n"/>
      <c r="F154" s="12" t="n"/>
    </row>
    <row r="155">
      <c r="A155" s="17" t="n"/>
      <c r="B155" s="12" t="n"/>
      <c r="C155" s="12" t="n"/>
      <c r="D155" s="14" t="n"/>
      <c r="E155" s="12" t="n"/>
      <c r="F155" s="12" t="n"/>
    </row>
    <row r="156">
      <c r="A156" s="17" t="n"/>
      <c r="B156" s="12" t="n"/>
      <c r="C156" s="12" t="n"/>
      <c r="D156" s="14" t="n"/>
      <c r="E156" s="12" t="n"/>
      <c r="F156" s="12" t="n"/>
    </row>
    <row r="157">
      <c r="A157" s="17" t="n"/>
      <c r="B157" s="12" t="n"/>
      <c r="C157" s="12" t="n"/>
      <c r="D157" s="14" t="n"/>
      <c r="E157" s="12" t="n"/>
      <c r="F157" s="12" t="n"/>
    </row>
    <row r="158">
      <c r="A158" s="17" t="n"/>
      <c r="B158" s="12" t="n"/>
      <c r="C158" s="12" t="n"/>
      <c r="D158" s="14" t="n"/>
      <c r="E158" s="12" t="n"/>
      <c r="F158" s="12" t="n"/>
    </row>
    <row r="159">
      <c r="A159" s="17" t="n"/>
      <c r="B159" s="12" t="n"/>
      <c r="C159" s="12" t="n"/>
      <c r="D159" s="14" t="n"/>
      <c r="E159" s="12" t="n"/>
      <c r="F159" s="12" t="n"/>
    </row>
    <row r="160">
      <c r="A160" s="17" t="n"/>
      <c r="B160" s="12" t="n"/>
      <c r="C160" s="12" t="n"/>
      <c r="D160" s="14" t="n"/>
      <c r="E160" s="12" t="n"/>
      <c r="F160" s="12" t="n"/>
    </row>
    <row r="161">
      <c r="A161" s="17" t="n"/>
      <c r="B161" s="12" t="n"/>
      <c r="C161" s="12" t="n"/>
      <c r="D161" s="14" t="n"/>
      <c r="E161" s="12" t="n"/>
      <c r="F161" s="12" t="n"/>
    </row>
    <row r="162">
      <c r="A162" s="17" t="n"/>
      <c r="B162" s="12" t="n"/>
      <c r="C162" s="12" t="n"/>
      <c r="D162" s="14" t="n"/>
      <c r="E162" s="12" t="n"/>
      <c r="F162" s="12" t="n"/>
    </row>
    <row r="163">
      <c r="A163" s="17" t="n"/>
      <c r="B163" s="12" t="n"/>
      <c r="C163" s="12" t="n"/>
      <c r="D163" s="14" t="n"/>
      <c r="E163" s="12" t="n"/>
      <c r="F163" s="12" t="n"/>
    </row>
    <row r="164">
      <c r="A164" s="17" t="n"/>
      <c r="B164" s="12" t="n"/>
      <c r="C164" s="12" t="n"/>
      <c r="D164" s="14" t="n"/>
      <c r="E164" s="12" t="n"/>
      <c r="F164" s="12" t="n"/>
    </row>
    <row r="165">
      <c r="A165" s="17" t="n"/>
      <c r="B165" s="12" t="n"/>
      <c r="C165" s="12" t="n"/>
      <c r="D165" s="14" t="n"/>
      <c r="E165" s="12" t="n"/>
      <c r="F165" s="12" t="n"/>
    </row>
    <row r="166">
      <c r="A166" s="17" t="n"/>
      <c r="B166" s="12" t="n"/>
      <c r="C166" s="12" t="n"/>
      <c r="D166" s="14" t="n"/>
      <c r="E166" s="12" t="n"/>
      <c r="F166" s="12" t="n"/>
    </row>
    <row r="167">
      <c r="A167" s="17" t="n"/>
      <c r="B167" s="12" t="n"/>
      <c r="C167" s="12" t="n"/>
      <c r="D167" s="14" t="n"/>
      <c r="E167" s="12" t="n"/>
      <c r="F167" s="12" t="n"/>
    </row>
    <row r="168">
      <c r="A168" s="17" t="n"/>
      <c r="B168" s="12" t="n"/>
      <c r="C168" s="12" t="n"/>
      <c r="D168" s="14" t="n"/>
      <c r="E168" s="12" t="n"/>
      <c r="F168" s="12" t="n"/>
    </row>
    <row r="169">
      <c r="A169" s="17" t="n"/>
      <c r="B169" s="12" t="n"/>
      <c r="C169" s="12" t="n"/>
      <c r="D169" s="14" t="n"/>
      <c r="E169" s="12" t="n"/>
      <c r="F169" s="12" t="n"/>
    </row>
    <row r="170">
      <c r="A170" s="17" t="n"/>
      <c r="B170" s="12" t="n"/>
      <c r="C170" s="12" t="n"/>
      <c r="D170" s="14" t="n"/>
      <c r="E170" s="12" t="n"/>
      <c r="F170" s="12" t="n"/>
    </row>
    <row r="171">
      <c r="A171" s="17" t="n"/>
      <c r="B171" s="12" t="n"/>
      <c r="C171" s="12" t="n"/>
      <c r="D171" s="14" t="n"/>
      <c r="E171" s="12" t="n"/>
      <c r="F171" s="12" t="n"/>
    </row>
    <row r="172">
      <c r="A172" s="17" t="n"/>
      <c r="B172" s="12" t="n"/>
      <c r="C172" s="12" t="n"/>
      <c r="D172" s="14" t="n"/>
      <c r="E172" s="12" t="n"/>
      <c r="F172" s="12" t="n"/>
    </row>
    <row r="173">
      <c r="A173" s="17" t="n"/>
      <c r="B173" s="12" t="n"/>
      <c r="C173" s="12" t="n"/>
      <c r="D173" s="14" t="n"/>
      <c r="E173" s="12" t="n"/>
      <c r="F173" s="12" t="n"/>
    </row>
    <row r="174">
      <c r="A174" s="17" t="n"/>
      <c r="B174" s="12" t="n"/>
      <c r="C174" s="12" t="n"/>
      <c r="D174" s="14" t="n"/>
      <c r="E174" s="12" t="n"/>
      <c r="F174" s="12" t="n"/>
    </row>
    <row r="175">
      <c r="A175" s="17" t="n"/>
      <c r="B175" s="12" t="n"/>
      <c r="C175" s="12" t="n"/>
      <c r="D175" s="14" t="n"/>
      <c r="E175" s="12" t="n"/>
      <c r="F175" s="12" t="n"/>
    </row>
    <row r="176">
      <c r="A176" s="17" t="n"/>
      <c r="B176" s="12" t="n"/>
      <c r="C176" s="12" t="n"/>
      <c r="D176" s="14" t="n"/>
      <c r="E176" s="12" t="n"/>
      <c r="F176" s="12" t="n"/>
    </row>
    <row r="177">
      <c r="A177" s="17" t="n"/>
      <c r="B177" s="12" t="n"/>
      <c r="C177" s="12" t="n"/>
      <c r="D177" s="14" t="n"/>
      <c r="E177" s="12" t="n"/>
      <c r="F177" s="12" t="n"/>
    </row>
    <row r="178">
      <c r="A178" s="17" t="n"/>
      <c r="B178" s="12" t="n"/>
      <c r="C178" s="12" t="n"/>
      <c r="D178" s="14" t="n"/>
      <c r="E178" s="12" t="n"/>
      <c r="F178" s="12" t="n"/>
    </row>
    <row r="179">
      <c r="A179" s="17" t="n"/>
      <c r="B179" s="12" t="n"/>
      <c r="C179" s="12" t="n"/>
      <c r="D179" s="14" t="n"/>
      <c r="E179" s="12" t="n"/>
      <c r="F179" s="12" t="n"/>
    </row>
    <row r="180">
      <c r="A180" s="17" t="n"/>
      <c r="B180" s="12" t="n"/>
      <c r="C180" s="12" t="n"/>
      <c r="D180" s="14" t="n"/>
      <c r="E180" s="12" t="n"/>
      <c r="F180" s="12" t="n"/>
    </row>
    <row r="181">
      <c r="A181" s="17" t="n"/>
      <c r="B181" s="12" t="n"/>
      <c r="C181" s="12" t="n"/>
      <c r="D181" s="14" t="n"/>
      <c r="E181" s="12" t="n"/>
      <c r="F181" s="12" t="n"/>
    </row>
    <row r="182">
      <c r="A182" s="17" t="n"/>
      <c r="B182" s="12" t="n"/>
      <c r="C182" s="12" t="n"/>
      <c r="D182" s="14" t="n"/>
      <c r="E182" s="12" t="n"/>
      <c r="F182" s="12" t="n"/>
    </row>
    <row r="183">
      <c r="A183" s="17" t="n"/>
      <c r="B183" s="12" t="n"/>
      <c r="C183" s="12" t="n"/>
      <c r="D183" s="14" t="n"/>
      <c r="E183" s="12" t="n"/>
      <c r="F183" s="12" t="n"/>
    </row>
    <row r="184">
      <c r="A184" s="17" t="n"/>
      <c r="B184" s="12" t="n"/>
      <c r="C184" s="12" t="n"/>
      <c r="D184" s="14" t="n"/>
      <c r="E184" s="12" t="n"/>
      <c r="F184" s="12" t="n"/>
    </row>
    <row r="185">
      <c r="A185" s="17" t="n"/>
      <c r="B185" s="12" t="n"/>
      <c r="C185" s="12" t="n"/>
      <c r="D185" s="14" t="n"/>
      <c r="E185" s="12" t="n"/>
      <c r="F185" s="12" t="n"/>
    </row>
    <row r="186">
      <c r="A186" s="17" t="n"/>
      <c r="B186" s="12" t="n"/>
      <c r="C186" s="12" t="n"/>
      <c r="D186" s="14" t="n"/>
      <c r="E186" s="12" t="n"/>
      <c r="F186" s="12" t="n"/>
    </row>
    <row r="187">
      <c r="A187" s="17" t="n"/>
      <c r="B187" s="12" t="n"/>
      <c r="C187" s="12" t="n"/>
      <c r="D187" s="14" t="n"/>
      <c r="E187" s="12" t="n"/>
      <c r="F187" s="12" t="n"/>
    </row>
    <row r="188">
      <c r="A188" s="17" t="n"/>
      <c r="B188" s="12" t="n"/>
      <c r="C188" s="12" t="n"/>
      <c r="D188" s="14" t="n"/>
      <c r="E188" s="12" t="n"/>
      <c r="F188" s="12" t="n"/>
    </row>
    <row r="189">
      <c r="A189" s="17" t="n"/>
      <c r="B189" s="12" t="n"/>
      <c r="C189" s="12" t="n"/>
      <c r="D189" s="14" t="n"/>
      <c r="E189" s="12" t="n"/>
      <c r="F189" s="12" t="n"/>
    </row>
    <row r="190">
      <c r="A190" s="17" t="n"/>
      <c r="B190" s="12" t="n"/>
      <c r="C190" s="12" t="n"/>
      <c r="D190" s="14" t="n"/>
      <c r="E190" s="12" t="n"/>
      <c r="F190" s="12" t="n"/>
    </row>
    <row r="191">
      <c r="A191" s="17" t="n"/>
      <c r="B191" s="12" t="n"/>
      <c r="C191" s="12" t="n"/>
      <c r="D191" s="14" t="n"/>
      <c r="E191" s="12" t="n"/>
      <c r="F191" s="12" t="n"/>
    </row>
    <row r="192">
      <c r="A192" s="17" t="n"/>
      <c r="B192" s="12" t="n"/>
      <c r="C192" s="12" t="n"/>
      <c r="D192" s="14" t="n"/>
      <c r="E192" s="12" t="n"/>
      <c r="F192" s="12" t="n"/>
    </row>
    <row r="193">
      <c r="A193" s="17" t="n"/>
      <c r="B193" s="12" t="n"/>
      <c r="C193" s="12" t="n"/>
      <c r="D193" s="14" t="n"/>
      <c r="E193" s="12" t="n"/>
      <c r="F193" s="12" t="n"/>
    </row>
    <row r="194">
      <c r="A194" s="17" t="n"/>
      <c r="B194" s="12" t="n"/>
      <c r="C194" s="12" t="n"/>
      <c r="D194" s="14" t="n"/>
      <c r="E194" s="12" t="n"/>
      <c r="F194" s="12" t="n"/>
    </row>
    <row r="195">
      <c r="A195" s="17" t="n"/>
      <c r="B195" s="12" t="n"/>
      <c r="C195" s="12" t="n"/>
      <c r="D195" s="14" t="n"/>
      <c r="E195" s="12" t="n"/>
      <c r="F195" s="12" t="n"/>
    </row>
    <row r="196">
      <c r="A196" s="17" t="n"/>
      <c r="B196" s="12" t="n"/>
      <c r="C196" s="12" t="n"/>
      <c r="D196" s="14" t="n"/>
      <c r="E196" s="12" t="n"/>
      <c r="F196" s="12" t="n"/>
    </row>
    <row r="197">
      <c r="A197" s="17" t="n"/>
      <c r="B197" s="12" t="n"/>
      <c r="C197" s="12" t="n"/>
      <c r="D197" s="14" t="n"/>
      <c r="E197" s="12" t="n"/>
      <c r="F197" s="12" t="n"/>
    </row>
    <row r="198">
      <c r="A198" s="17" t="n"/>
      <c r="B198" s="12" t="n"/>
      <c r="C198" s="12" t="n"/>
      <c r="D198" s="14" t="n"/>
      <c r="E198" s="12" t="n"/>
      <c r="F198" s="12" t="n"/>
    </row>
    <row r="199">
      <c r="A199" s="17" t="n"/>
      <c r="B199" s="12" t="n"/>
      <c r="C199" s="12" t="n"/>
      <c r="D199" s="14" t="n"/>
      <c r="E199" s="12" t="n"/>
      <c r="F199" s="12" t="n"/>
    </row>
    <row r="200">
      <c r="A200" s="17" t="n"/>
      <c r="B200" s="12" t="n"/>
      <c r="C200" s="12" t="n"/>
      <c r="D200" s="14" t="n"/>
      <c r="E200" s="12" t="n"/>
      <c r="F200" s="12" t="n"/>
    </row>
    <row r="201">
      <c r="A201" s="17" t="n"/>
      <c r="B201" s="12" t="n"/>
      <c r="C201" s="12" t="n"/>
      <c r="D201" s="14" t="n"/>
      <c r="E201" s="12" t="n"/>
      <c r="F201" s="12" t="n"/>
    </row>
    <row r="202">
      <c r="A202" s="17" t="n"/>
      <c r="B202" s="12" t="n"/>
      <c r="C202" s="12" t="n"/>
      <c r="D202" s="14" t="n"/>
      <c r="E202" s="12" t="n"/>
      <c r="F202" s="12" t="n"/>
    </row>
    <row r="203">
      <c r="A203" s="17" t="n"/>
      <c r="B203" s="12" t="n"/>
      <c r="C203" s="12" t="n"/>
      <c r="D203" s="14" t="n"/>
      <c r="E203" s="12" t="n"/>
      <c r="F203" s="12" t="n"/>
    </row>
    <row r="204">
      <c r="A204" s="17" t="n"/>
      <c r="B204" s="12" t="n"/>
      <c r="C204" s="12" t="n"/>
      <c r="D204" s="14" t="n"/>
      <c r="E204" s="12" t="n"/>
      <c r="F204" s="12" t="n"/>
    </row>
    <row r="205">
      <c r="A205" s="17" t="n"/>
      <c r="B205" s="12" t="n"/>
      <c r="C205" s="12" t="n"/>
      <c r="D205" s="14" t="n"/>
      <c r="E205" s="12" t="n"/>
      <c r="F205" s="12" t="n"/>
    </row>
    <row r="206">
      <c r="A206" s="17" t="n"/>
      <c r="B206" s="12" t="n"/>
      <c r="C206" s="12" t="n"/>
      <c r="D206" s="14" t="n"/>
      <c r="E206" s="12" t="n"/>
      <c r="F206" s="12" t="n"/>
    </row>
    <row r="207">
      <c r="A207" s="17" t="n"/>
      <c r="B207" s="12" t="n"/>
      <c r="C207" s="12" t="n"/>
      <c r="D207" s="14" t="n"/>
      <c r="E207" s="12" t="n"/>
      <c r="F207" s="12" t="n"/>
    </row>
    <row r="208">
      <c r="A208" s="17" t="n"/>
      <c r="B208" s="12" t="n"/>
      <c r="C208" s="12" t="n"/>
      <c r="D208" s="14" t="n"/>
      <c r="E208" s="12" t="n"/>
      <c r="F208" s="12" t="n"/>
    </row>
    <row r="209">
      <c r="A209" s="17" t="n"/>
      <c r="B209" s="12" t="n"/>
      <c r="C209" s="12" t="n"/>
      <c r="D209" s="14" t="n"/>
      <c r="E209" s="12" t="n"/>
      <c r="F209" s="12" t="n"/>
    </row>
    <row r="210">
      <c r="A210" s="17" t="n"/>
      <c r="B210" s="12" t="n"/>
      <c r="C210" s="12" t="n"/>
      <c r="D210" s="14" t="n"/>
      <c r="E210" s="12" t="n"/>
      <c r="F210" s="12" t="n"/>
    </row>
    <row r="211">
      <c r="A211" s="17" t="n"/>
      <c r="B211" s="12" t="n"/>
      <c r="C211" s="12" t="n"/>
      <c r="D211" s="14" t="n"/>
      <c r="E211" s="12" t="n"/>
      <c r="F211" s="12" t="n"/>
    </row>
    <row r="212">
      <c r="A212" s="17" t="n"/>
      <c r="B212" s="12" t="n"/>
      <c r="C212" s="12" t="n"/>
      <c r="D212" s="14" t="n"/>
      <c r="E212" s="12" t="n"/>
      <c r="F212" s="12" t="n"/>
    </row>
    <row r="213">
      <c r="A213" s="17" t="n"/>
      <c r="B213" s="12" t="n"/>
      <c r="C213" s="12" t="n"/>
      <c r="D213" s="14" t="n"/>
      <c r="E213" s="12" t="n"/>
      <c r="F213" s="12" t="n"/>
    </row>
    <row r="214">
      <c r="A214" s="17" t="n"/>
      <c r="B214" s="12" t="n"/>
      <c r="C214" s="12" t="n"/>
      <c r="D214" s="14" t="n"/>
      <c r="E214" s="12" t="n"/>
      <c r="F214" s="12" t="n"/>
    </row>
    <row r="215">
      <c r="A215" s="17" t="n"/>
      <c r="B215" s="12" t="n"/>
      <c r="C215" s="12" t="n"/>
      <c r="D215" s="14" t="n"/>
      <c r="E215" s="12" t="n"/>
      <c r="F215" s="12" t="n"/>
    </row>
    <row r="216">
      <c r="A216" s="17" t="n"/>
      <c r="B216" s="12" t="n"/>
      <c r="C216" s="12" t="n"/>
      <c r="D216" s="14" t="n"/>
      <c r="E216" s="12" t="n"/>
      <c r="F216" s="12" t="n"/>
    </row>
    <row r="217">
      <c r="A217" s="17" t="n"/>
      <c r="B217" s="12" t="n"/>
      <c r="C217" s="12" t="n"/>
      <c r="D217" s="14" t="n"/>
      <c r="E217" s="12" t="n"/>
      <c r="F217" s="12" t="n"/>
    </row>
    <row r="218">
      <c r="A218" s="17" t="n"/>
      <c r="B218" s="12" t="n"/>
      <c r="C218" s="12" t="n"/>
      <c r="D218" s="14" t="n"/>
      <c r="E218" s="12" t="n"/>
      <c r="F218" s="12" t="n"/>
    </row>
    <row r="219">
      <c r="A219" s="17" t="n"/>
      <c r="B219" s="12" t="n"/>
      <c r="C219" s="12" t="n"/>
      <c r="D219" s="14" t="n"/>
      <c r="E219" s="12" t="n"/>
      <c r="F219" s="12" t="n"/>
    </row>
    <row r="220">
      <c r="A220" s="17" t="n"/>
      <c r="B220" s="12" t="n"/>
      <c r="C220" s="12" t="n"/>
      <c r="D220" s="14" t="n"/>
      <c r="E220" s="12" t="n"/>
      <c r="F220" s="12" t="n"/>
    </row>
    <row r="221">
      <c r="A221" s="17" t="n"/>
      <c r="B221" s="12" t="n"/>
      <c r="C221" s="12" t="n"/>
      <c r="D221" s="14" t="n"/>
      <c r="E221" s="12" t="n"/>
      <c r="F221" s="12" t="n"/>
    </row>
    <row r="222">
      <c r="A222" s="17" t="n"/>
      <c r="B222" s="12" t="n"/>
      <c r="C222" s="12" t="n"/>
      <c r="D222" s="14" t="n"/>
      <c r="E222" s="12" t="n"/>
      <c r="F222" s="12" t="n"/>
    </row>
    <row r="223">
      <c r="A223" s="17" t="n"/>
      <c r="B223" s="12" t="n"/>
      <c r="C223" s="12" t="n"/>
      <c r="D223" s="14" t="n"/>
      <c r="E223" s="12" t="n"/>
      <c r="F223" s="12" t="n"/>
    </row>
    <row r="224">
      <c r="A224" s="17" t="n"/>
      <c r="B224" s="12" t="n"/>
      <c r="C224" s="12" t="n"/>
      <c r="D224" s="14" t="n"/>
      <c r="E224" s="12" t="n"/>
      <c r="F224" s="12" t="n"/>
    </row>
    <row r="225">
      <c r="A225" s="17" t="n"/>
      <c r="B225" s="12" t="n"/>
      <c r="C225" s="12" t="n"/>
      <c r="D225" s="14" t="n"/>
      <c r="E225" s="12" t="n"/>
      <c r="F225" s="12" t="n"/>
    </row>
    <row r="226">
      <c r="A226" s="17" t="n"/>
      <c r="B226" s="12" t="n"/>
      <c r="C226" s="12" t="n"/>
      <c r="D226" s="14" t="n"/>
      <c r="E226" s="12" t="n"/>
      <c r="F226" s="12" t="n"/>
    </row>
    <row r="227">
      <c r="A227" s="17" t="n"/>
      <c r="B227" s="12" t="n"/>
      <c r="C227" s="12" t="n"/>
      <c r="D227" s="14" t="n"/>
      <c r="E227" s="12" t="n"/>
      <c r="F227" s="12" t="n"/>
    </row>
    <row r="228">
      <c r="A228" s="17" t="n"/>
      <c r="B228" s="12" t="n"/>
      <c r="C228" s="12" t="n"/>
      <c r="D228" s="14" t="n"/>
      <c r="E228" s="12" t="n"/>
      <c r="F228" s="12" t="n"/>
    </row>
    <row r="229">
      <c r="A229" s="17" t="n"/>
      <c r="B229" s="12" t="n"/>
      <c r="C229" s="12" t="n"/>
      <c r="D229" s="14" t="n"/>
      <c r="E229" s="12" t="n"/>
      <c r="F229" s="12" t="n"/>
    </row>
    <row r="230">
      <c r="A230" s="17" t="n"/>
      <c r="B230" s="12" t="n"/>
      <c r="C230" s="12" t="n"/>
      <c r="D230" s="14" t="n"/>
      <c r="E230" s="12" t="n"/>
      <c r="F230" s="12" t="n"/>
    </row>
    <row r="231">
      <c r="A231" s="17" t="n"/>
      <c r="B231" s="12" t="n"/>
      <c r="C231" s="12" t="n"/>
      <c r="D231" s="14" t="n"/>
      <c r="E231" s="12" t="n"/>
      <c r="F231" s="12" t="n"/>
    </row>
    <row r="232">
      <c r="A232" s="17" t="n"/>
      <c r="B232" s="12" t="n"/>
      <c r="C232" s="12" t="n"/>
      <c r="D232" s="14" t="n"/>
      <c r="E232" s="12" t="n"/>
      <c r="F232" s="12" t="n"/>
    </row>
    <row r="233">
      <c r="A233" s="17" t="n"/>
      <c r="B233" s="12" t="n"/>
      <c r="C233" s="12" t="n"/>
      <c r="D233" s="14" t="n"/>
      <c r="E233" s="12" t="n"/>
      <c r="F233" s="12" t="n"/>
    </row>
    <row r="234">
      <c r="A234" s="17" t="n"/>
      <c r="B234" s="12" t="n"/>
      <c r="C234" s="12" t="n"/>
      <c r="D234" s="14" t="n"/>
      <c r="E234" s="12" t="n"/>
      <c r="F234" s="12" t="n"/>
    </row>
    <row r="235">
      <c r="A235" s="17" t="n"/>
      <c r="B235" s="12" t="n"/>
      <c r="C235" s="12" t="n"/>
      <c r="D235" s="14" t="n"/>
      <c r="E235" s="12" t="n"/>
      <c r="F235" s="12" t="n"/>
    </row>
    <row r="236">
      <c r="A236" s="17" t="n"/>
      <c r="B236" s="12" t="n"/>
      <c r="C236" s="12" t="n"/>
      <c r="D236" s="14" t="n"/>
      <c r="E236" s="12" t="n"/>
      <c r="F236" s="12" t="n"/>
    </row>
    <row r="237">
      <c r="A237" s="17" t="n"/>
      <c r="B237" s="12" t="n"/>
      <c r="C237" s="12" t="n"/>
      <c r="D237" s="14" t="n"/>
      <c r="E237" s="12" t="n"/>
      <c r="F237" s="12" t="n"/>
    </row>
    <row r="238">
      <c r="A238" s="17" t="n"/>
      <c r="B238" s="12" t="n"/>
      <c r="C238" s="12" t="n"/>
      <c r="D238" s="14" t="n"/>
      <c r="E238" s="12" t="n"/>
      <c r="F238" s="12" t="n"/>
    </row>
    <row r="239">
      <c r="A239" s="17" t="n"/>
      <c r="B239" s="12" t="n"/>
      <c r="C239" s="12" t="n"/>
      <c r="D239" s="14" t="n"/>
      <c r="E239" s="12" t="n"/>
      <c r="F239" s="12" t="n"/>
    </row>
    <row r="240">
      <c r="A240" s="17" t="n"/>
      <c r="B240" s="12" t="n"/>
      <c r="C240" s="12" t="n"/>
      <c r="D240" s="14" t="n"/>
      <c r="E240" s="12" t="n"/>
      <c r="F240" s="12" t="n"/>
    </row>
    <row r="241">
      <c r="A241" s="17" t="n"/>
      <c r="B241" s="12" t="n"/>
      <c r="C241" s="12" t="n"/>
      <c r="D241" s="14" t="n"/>
      <c r="E241" s="12" t="n"/>
      <c r="F241" s="12" t="n"/>
    </row>
    <row r="242">
      <c r="A242" s="17" t="n"/>
      <c r="B242" s="12" t="n"/>
      <c r="C242" s="12" t="n"/>
      <c r="D242" s="14" t="n"/>
      <c r="E242" s="12" t="n"/>
      <c r="F242" s="12" t="n"/>
    </row>
    <row r="243">
      <c r="A243" s="17" t="n"/>
      <c r="B243" s="12" t="n"/>
      <c r="C243" s="12" t="n"/>
      <c r="D243" s="14" t="n"/>
      <c r="E243" s="12" t="n"/>
      <c r="F243" s="12" t="n"/>
    </row>
    <row r="244">
      <c r="A244" s="17" t="n"/>
      <c r="B244" s="12" t="n"/>
      <c r="C244" s="12" t="n"/>
      <c r="D244" s="14" t="n"/>
      <c r="E244" s="12" t="n"/>
      <c r="F244" s="12" t="n"/>
    </row>
    <row r="245">
      <c r="A245" s="17" t="n"/>
      <c r="B245" s="12" t="n"/>
      <c r="C245" s="12" t="n"/>
      <c r="D245" s="14" t="n"/>
      <c r="E245" s="12" t="n"/>
      <c r="F245" s="12" t="n"/>
    </row>
    <row r="246">
      <c r="A246" s="17" t="n"/>
      <c r="B246" s="12" t="n"/>
      <c r="C246" s="12" t="n"/>
      <c r="D246" s="14" t="n"/>
      <c r="E246" s="12" t="n"/>
      <c r="F246" s="12" t="n"/>
    </row>
    <row r="247">
      <c r="A247" s="17" t="n"/>
      <c r="B247" s="12" t="n"/>
      <c r="C247" s="12" t="n"/>
      <c r="D247" s="14" t="n"/>
      <c r="E247" s="12" t="n"/>
      <c r="F247" s="12" t="n"/>
    </row>
    <row r="248">
      <c r="A248" s="17" t="n"/>
      <c r="B248" s="12" t="n"/>
      <c r="C248" s="12" t="n"/>
      <c r="D248" s="14" t="n"/>
      <c r="E248" s="12" t="n"/>
      <c r="F248" s="12" t="n"/>
    </row>
    <row r="249">
      <c r="A249" s="17" t="n"/>
      <c r="B249" s="12" t="n"/>
      <c r="C249" s="12" t="n"/>
      <c r="D249" s="14" t="n"/>
      <c r="E249" s="12" t="n"/>
      <c r="F249" s="12" t="n"/>
    </row>
    <row r="250">
      <c r="A250" s="17" t="n"/>
      <c r="B250" s="12" t="n"/>
      <c r="C250" s="12" t="n"/>
      <c r="D250" s="14" t="n"/>
      <c r="E250" s="12" t="n"/>
      <c r="F250" s="12" t="n"/>
    </row>
    <row r="251">
      <c r="A251" s="17" t="n"/>
      <c r="B251" s="12" t="n"/>
      <c r="C251" s="12" t="n"/>
      <c r="D251" s="14" t="n"/>
      <c r="E251" s="12" t="n"/>
      <c r="F251" s="12" t="n"/>
    </row>
    <row r="252">
      <c r="A252" s="17" t="n"/>
      <c r="B252" s="12" t="n"/>
      <c r="C252" s="12" t="n"/>
      <c r="D252" s="14" t="n"/>
      <c r="E252" s="12" t="n"/>
      <c r="F252" s="12" t="n"/>
    </row>
    <row r="253">
      <c r="A253" s="17" t="n"/>
      <c r="B253" s="12" t="n"/>
      <c r="C253" s="12" t="n"/>
      <c r="D253" s="14" t="n"/>
      <c r="E253" s="12" t="n"/>
      <c r="F253" s="12" t="n"/>
    </row>
    <row r="254">
      <c r="A254" s="17" t="n"/>
      <c r="B254" s="12" t="n"/>
      <c r="C254" s="12" t="n"/>
      <c r="D254" s="14" t="n"/>
      <c r="E254" s="12" t="n"/>
      <c r="F254" s="12" t="n"/>
    </row>
    <row r="255">
      <c r="A255" s="17" t="n"/>
      <c r="B255" s="12" t="n"/>
      <c r="C255" s="12" t="n"/>
      <c r="D255" s="14" t="n"/>
      <c r="E255" s="12" t="n"/>
      <c r="F255" s="12" t="n"/>
    </row>
    <row r="256">
      <c r="A256" s="17" t="n"/>
      <c r="B256" s="12" t="n"/>
      <c r="C256" s="12" t="n"/>
      <c r="D256" s="14" t="n"/>
      <c r="E256" s="12" t="n"/>
      <c r="F256" s="12" t="n"/>
    </row>
    <row r="257">
      <c r="A257" s="17" t="n"/>
      <c r="B257" s="12" t="n"/>
      <c r="C257" s="12" t="n"/>
      <c r="D257" s="14" t="n"/>
      <c r="E257" s="12" t="n"/>
      <c r="F257" s="12" t="n"/>
    </row>
    <row r="258">
      <c r="A258" s="17" t="n"/>
      <c r="B258" s="12" t="n"/>
      <c r="C258" s="12" t="n"/>
      <c r="D258" s="14" t="n"/>
      <c r="E258" s="12" t="n"/>
      <c r="F258" s="12" t="n"/>
    </row>
    <row r="259">
      <c r="A259" s="17" t="n"/>
      <c r="B259" s="12" t="n"/>
      <c r="C259" s="12" t="n"/>
      <c r="D259" s="14" t="n"/>
      <c r="E259" s="12" t="n"/>
      <c r="F259" s="12" t="n"/>
    </row>
    <row r="260">
      <c r="A260" s="17" t="n"/>
      <c r="B260" s="12" t="n"/>
      <c r="C260" s="12" t="n"/>
      <c r="D260" s="14" t="n"/>
      <c r="E260" s="12" t="n"/>
      <c r="F260" s="12" t="n"/>
    </row>
    <row r="261">
      <c r="A261" s="17" t="n"/>
      <c r="B261" s="12" t="n"/>
      <c r="C261" s="12" t="n"/>
      <c r="D261" s="14" t="n"/>
      <c r="E261" s="12" t="n"/>
      <c r="F261" s="12" t="n"/>
    </row>
    <row r="262">
      <c r="A262" s="17" t="n"/>
      <c r="B262" s="12" t="n"/>
      <c r="C262" s="12" t="n"/>
      <c r="D262" s="14" t="n"/>
      <c r="E262" s="12" t="n"/>
      <c r="F262" s="12" t="n"/>
    </row>
    <row r="263">
      <c r="A263" s="17" t="n"/>
      <c r="B263" s="12" t="n"/>
      <c r="C263" s="12" t="n"/>
      <c r="D263" s="14" t="n"/>
      <c r="E263" s="12" t="n"/>
      <c r="F263" s="12" t="n"/>
    </row>
    <row r="264">
      <c r="A264" s="17" t="n"/>
      <c r="B264" s="12" t="n"/>
      <c r="C264" s="12" t="n"/>
      <c r="D264" s="14" t="n"/>
      <c r="E264" s="12" t="n"/>
      <c r="F264" s="12" t="n"/>
    </row>
    <row r="265">
      <c r="A265" s="17" t="n"/>
      <c r="B265" s="12" t="n"/>
      <c r="C265" s="12" t="n"/>
      <c r="D265" s="14" t="n"/>
      <c r="E265" s="12" t="n"/>
      <c r="F265" s="12" t="n"/>
    </row>
    <row r="266">
      <c r="A266" s="17" t="n"/>
      <c r="B266" s="12" t="n"/>
      <c r="C266" s="12" t="n"/>
      <c r="D266" s="14" t="n"/>
      <c r="E266" s="12" t="n"/>
      <c r="F266" s="12" t="n"/>
    </row>
    <row r="267">
      <c r="A267" s="17" t="n"/>
      <c r="B267" s="12" t="n"/>
      <c r="C267" s="12" t="n"/>
      <c r="D267" s="14" t="n"/>
      <c r="E267" s="12" t="n"/>
      <c r="F267" s="12" t="n"/>
    </row>
    <row r="268">
      <c r="A268" s="17" t="n"/>
      <c r="B268" s="12" t="n"/>
      <c r="C268" s="12" t="n"/>
      <c r="D268" s="14" t="n"/>
      <c r="E268" s="12" t="n"/>
      <c r="F268" s="12" t="n"/>
    </row>
    <row r="269">
      <c r="A269" s="17" t="n"/>
      <c r="B269" s="12" t="n"/>
      <c r="C269" s="12" t="n"/>
      <c r="D269" s="14" t="n"/>
      <c r="E269" s="12" t="n"/>
      <c r="F269" s="12" t="n"/>
    </row>
    <row r="270">
      <c r="A270" s="17" t="n"/>
      <c r="B270" s="12" t="n"/>
      <c r="C270" s="12" t="n"/>
      <c r="D270" s="14" t="n"/>
      <c r="E270" s="12" t="n"/>
      <c r="F270" s="12" t="n"/>
    </row>
    <row r="271">
      <c r="A271" s="17" t="n"/>
      <c r="B271" s="12" t="n"/>
      <c r="C271" s="12" t="n"/>
      <c r="D271" s="14" t="n"/>
      <c r="E271" s="12" t="n"/>
      <c r="F271" s="12" t="n"/>
    </row>
    <row r="272">
      <c r="A272" s="17" t="n"/>
      <c r="B272" s="12" t="n"/>
      <c r="C272" s="12" t="n"/>
      <c r="D272" s="14" t="n"/>
      <c r="E272" s="12" t="n"/>
      <c r="F272" s="12" t="n"/>
    </row>
    <row r="273">
      <c r="A273" s="17" t="n"/>
      <c r="B273" s="12" t="n"/>
      <c r="C273" s="12" t="n"/>
      <c r="D273" s="14" t="n"/>
      <c r="E273" s="12" t="n"/>
      <c r="F273" s="12" t="n"/>
    </row>
    <row r="274">
      <c r="A274" s="17" t="n"/>
      <c r="B274" s="12" t="n"/>
      <c r="C274" s="12" t="n"/>
      <c r="D274" s="14" t="n"/>
      <c r="E274" s="12" t="n"/>
      <c r="F274" s="12" t="n"/>
    </row>
    <row r="275">
      <c r="A275" s="17" t="n"/>
      <c r="B275" s="12" t="n"/>
      <c r="C275" s="12" t="n"/>
      <c r="D275" s="14" t="n"/>
      <c r="E275" s="12" t="n"/>
      <c r="F275" s="12" t="n"/>
    </row>
    <row r="276">
      <c r="A276" s="17" t="n"/>
      <c r="B276" s="12" t="n"/>
      <c r="C276" s="12" t="n"/>
      <c r="D276" s="14" t="n"/>
      <c r="E276" s="12" t="n"/>
      <c r="F276" s="12" t="n"/>
    </row>
    <row r="277">
      <c r="A277" s="17" t="n"/>
      <c r="B277" s="12" t="n"/>
      <c r="C277" s="12" t="n"/>
      <c r="D277" s="14" t="n"/>
      <c r="E277" s="12" t="n"/>
      <c r="F277" s="12" t="n"/>
    </row>
    <row r="278">
      <c r="A278" s="17" t="n"/>
      <c r="B278" s="12" t="n"/>
      <c r="C278" s="12" t="n"/>
      <c r="D278" s="14" t="n"/>
      <c r="E278" s="12" t="n"/>
      <c r="F278" s="12" t="n"/>
    </row>
    <row r="279">
      <c r="A279" s="17" t="n"/>
      <c r="B279" s="12" t="n"/>
      <c r="C279" s="12" t="n"/>
      <c r="D279" s="14" t="n"/>
      <c r="E279" s="12" t="n"/>
      <c r="F279" s="12" t="n"/>
    </row>
    <row r="280">
      <c r="A280" s="17" t="n"/>
      <c r="B280" s="12" t="n"/>
      <c r="C280" s="12" t="n"/>
      <c r="D280" s="14" t="n"/>
      <c r="E280" s="12" t="n"/>
      <c r="F280" s="12" t="n"/>
    </row>
    <row r="281">
      <c r="A281" s="17" t="n"/>
      <c r="B281" s="12" t="n"/>
      <c r="C281" s="12" t="n"/>
      <c r="D281" s="14" t="n"/>
      <c r="E281" s="12" t="n"/>
      <c r="F281" s="12" t="n"/>
    </row>
    <row r="282">
      <c r="A282" s="17" t="n"/>
      <c r="B282" s="12" t="n"/>
      <c r="C282" s="12" t="n"/>
      <c r="D282" s="14" t="n"/>
      <c r="E282" s="12" t="n"/>
      <c r="F282" s="12" t="n"/>
    </row>
    <row r="283">
      <c r="A283" s="17" t="n"/>
      <c r="B283" s="12" t="n"/>
      <c r="C283" s="12" t="n"/>
      <c r="D283" s="14" t="n"/>
      <c r="E283" s="12" t="n"/>
      <c r="F283" s="12" t="n"/>
    </row>
    <row r="284">
      <c r="A284" s="17" t="n"/>
      <c r="B284" s="12" t="n"/>
      <c r="C284" s="12" t="n"/>
      <c r="D284" s="14" t="n"/>
      <c r="E284" s="12" t="n"/>
      <c r="F284" s="12" t="n"/>
    </row>
    <row r="285">
      <c r="A285" s="17" t="n"/>
      <c r="B285" s="12" t="n"/>
      <c r="C285" s="12" t="n"/>
      <c r="D285" s="14" t="n"/>
      <c r="E285" s="12" t="n"/>
      <c r="F285" s="12" t="n"/>
    </row>
    <row r="286">
      <c r="A286" s="17" t="n"/>
      <c r="B286" s="12" t="n"/>
      <c r="C286" s="12" t="n"/>
      <c r="D286" s="14" t="n"/>
      <c r="E286" s="12" t="n"/>
      <c r="F286" s="12" t="n"/>
    </row>
    <row r="287">
      <c r="A287" s="17" t="n"/>
      <c r="B287" s="12" t="n"/>
      <c r="C287" s="12" t="n"/>
      <c r="D287" s="14" t="n"/>
      <c r="E287" s="12" t="n"/>
      <c r="F287" s="12" t="n"/>
    </row>
    <row r="288">
      <c r="A288" s="17" t="n"/>
      <c r="B288" s="12" t="n"/>
      <c r="C288" s="12" t="n"/>
      <c r="D288" s="14" t="n"/>
      <c r="E288" s="12" t="n"/>
      <c r="F288" s="12" t="n"/>
    </row>
    <row r="289">
      <c r="A289" s="17" t="n"/>
      <c r="B289" s="12" t="n"/>
      <c r="C289" s="12" t="n"/>
      <c r="D289" s="14" t="n"/>
      <c r="E289" s="12" t="n"/>
      <c r="F289" s="12" t="n"/>
    </row>
    <row r="290">
      <c r="A290" s="17" t="n"/>
      <c r="B290" s="12" t="n"/>
      <c r="C290" s="12" t="n"/>
      <c r="D290" s="14" t="n"/>
      <c r="E290" s="12" t="n"/>
      <c r="F290" s="12" t="n"/>
    </row>
    <row r="291">
      <c r="A291" s="17" t="n"/>
      <c r="B291" s="12" t="n"/>
      <c r="C291" s="12" t="n"/>
      <c r="D291" s="14" t="n"/>
      <c r="E291" s="12" t="n"/>
      <c r="F291" s="12" t="n"/>
    </row>
    <row r="292">
      <c r="A292" s="17" t="n"/>
      <c r="B292" s="12" t="n"/>
      <c r="C292" s="12" t="n"/>
      <c r="D292" s="14" t="n"/>
      <c r="E292" s="12" t="n"/>
      <c r="F292" s="12" t="n"/>
    </row>
    <row r="293">
      <c r="A293" s="17" t="n"/>
      <c r="B293" s="12" t="n"/>
      <c r="C293" s="12" t="n"/>
      <c r="D293" s="14" t="n"/>
      <c r="E293" s="12" t="n"/>
      <c r="F293" s="12" t="n"/>
    </row>
    <row r="294">
      <c r="A294" s="17" t="n"/>
      <c r="B294" s="12" t="n"/>
      <c r="C294" s="12" t="n"/>
      <c r="D294" s="14" t="n"/>
      <c r="E294" s="12" t="n"/>
      <c r="F294" s="12" t="n"/>
    </row>
    <row r="295">
      <c r="A295" s="17" t="n"/>
      <c r="B295" s="12" t="n"/>
      <c r="C295" s="12" t="n"/>
      <c r="D295" s="14" t="n"/>
      <c r="E295" s="12" t="n"/>
      <c r="F295" s="12" t="n"/>
    </row>
    <row r="296">
      <c r="A296" s="17" t="n"/>
      <c r="B296" s="12" t="n"/>
      <c r="C296" s="12" t="n"/>
      <c r="D296" s="14" t="n"/>
      <c r="E296" s="12" t="n"/>
      <c r="F296" s="12" t="n"/>
    </row>
    <row r="297">
      <c r="A297" s="17" t="n"/>
      <c r="B297" s="12" t="n"/>
      <c r="C297" s="12" t="n"/>
      <c r="D297" s="14" t="n"/>
      <c r="E297" s="12" t="n"/>
      <c r="F297" s="12" t="n"/>
    </row>
    <row r="298">
      <c r="A298" s="17" t="n"/>
      <c r="B298" s="12" t="n"/>
      <c r="C298" s="12" t="n"/>
      <c r="D298" s="14" t="n"/>
      <c r="E298" s="12" t="n"/>
      <c r="F298" s="12" t="n"/>
    </row>
    <row r="299">
      <c r="A299" s="17" t="n"/>
      <c r="B299" s="12" t="n"/>
      <c r="C299" s="12" t="n"/>
      <c r="D299" s="14" t="n"/>
      <c r="E299" s="12" t="n"/>
      <c r="F299" s="12" t="n"/>
    </row>
    <row r="300">
      <c r="A300" s="17" t="n"/>
      <c r="B300" s="12" t="n"/>
      <c r="C300" s="12" t="n"/>
      <c r="D300" s="14" t="n"/>
      <c r="E300" s="12" t="n"/>
      <c r="F300" s="12" t="n"/>
    </row>
    <row r="301">
      <c r="A301" s="17" t="n"/>
      <c r="B301" s="12" t="n"/>
      <c r="C301" s="12" t="n"/>
      <c r="D301" s="14" t="n"/>
      <c r="E301" s="12" t="n"/>
      <c r="F301" s="12" t="n"/>
    </row>
    <row r="302">
      <c r="A302" s="17" t="n"/>
      <c r="B302" s="12" t="n"/>
      <c r="C302" s="12" t="n"/>
      <c r="D302" s="14" t="n"/>
      <c r="E302" s="12" t="n"/>
      <c r="F302" s="12" t="n"/>
    </row>
    <row r="303">
      <c r="A303" s="17" t="n"/>
      <c r="B303" s="12" t="n"/>
      <c r="C303" s="12" t="n"/>
      <c r="D303" s="14" t="n"/>
      <c r="E303" s="12" t="n"/>
      <c r="F303" s="12" t="n"/>
    </row>
    <row r="304">
      <c r="A304" s="17" t="n"/>
      <c r="B304" s="12" t="n"/>
      <c r="C304" s="12" t="n"/>
      <c r="D304" s="14" t="n"/>
      <c r="E304" s="12" t="n"/>
      <c r="F304" s="12" t="n"/>
    </row>
    <row r="305">
      <c r="A305" s="17" t="n"/>
      <c r="B305" s="12" t="n"/>
      <c r="C305" s="12" t="n"/>
      <c r="D305" s="14" t="n"/>
      <c r="E305" s="12" t="n"/>
      <c r="F305" s="12" t="n"/>
    </row>
    <row r="306">
      <c r="A306" s="17" t="n"/>
      <c r="B306" s="12" t="n"/>
      <c r="C306" s="12" t="n"/>
      <c r="D306" s="14" t="n"/>
      <c r="E306" s="12" t="n"/>
      <c r="F306" s="12" t="n"/>
    </row>
    <row r="307">
      <c r="A307" s="17" t="n"/>
      <c r="B307" s="12" t="n"/>
      <c r="C307" s="12" t="n"/>
      <c r="D307" s="14" t="n"/>
      <c r="E307" s="12" t="n"/>
      <c r="F307" s="12" t="n"/>
    </row>
    <row r="308">
      <c r="A308" s="17" t="n"/>
      <c r="B308" s="12" t="n"/>
      <c r="C308" s="12" t="n"/>
      <c r="D308" s="14" t="n"/>
      <c r="E308" s="12" t="n"/>
      <c r="F308" s="12" t="n"/>
    </row>
    <row r="309">
      <c r="A309" s="17" t="n"/>
      <c r="B309" s="12" t="n"/>
      <c r="C309" s="12" t="n"/>
      <c r="D309" s="14" t="n"/>
      <c r="E309" s="12" t="n"/>
      <c r="F309" s="12" t="n"/>
    </row>
    <row r="310">
      <c r="A310" s="17" t="n"/>
      <c r="B310" s="12" t="n"/>
      <c r="C310" s="12" t="n"/>
      <c r="D310" s="14" t="n"/>
      <c r="E310" s="12" t="n"/>
      <c r="F310" s="12" t="n"/>
    </row>
    <row r="311">
      <c r="A311" s="17" t="n"/>
      <c r="B311" s="12" t="n"/>
      <c r="C311" s="12" t="n"/>
      <c r="D311" s="14" t="n"/>
      <c r="E311" s="12" t="n"/>
      <c r="F311" s="12" t="n"/>
    </row>
    <row r="312">
      <c r="A312" s="17" t="n"/>
      <c r="B312" s="12" t="n"/>
      <c r="C312" s="12" t="n"/>
      <c r="D312" s="14" t="n"/>
      <c r="E312" s="12" t="n"/>
      <c r="F312" s="12" t="n"/>
    </row>
    <row r="313">
      <c r="A313" s="17" t="n"/>
      <c r="B313" s="12" t="n"/>
      <c r="C313" s="12" t="n"/>
      <c r="D313" s="14" t="n"/>
      <c r="E313" s="12" t="n"/>
      <c r="F313" s="12" t="n"/>
    </row>
    <row r="314">
      <c r="A314" s="17" t="n"/>
      <c r="B314" s="12" t="n"/>
      <c r="C314" s="12" t="n"/>
      <c r="D314" s="14" t="n"/>
      <c r="E314" s="12" t="n"/>
      <c r="F314" s="12" t="n"/>
    </row>
    <row r="315">
      <c r="A315" s="17" t="n"/>
      <c r="B315" s="12" t="n"/>
      <c r="C315" s="12" t="n"/>
      <c r="D315" s="14" t="n"/>
      <c r="E315" s="12" t="n"/>
      <c r="F315" s="12" t="n"/>
    </row>
    <row r="316">
      <c r="A316" s="17" t="n"/>
      <c r="B316" s="12" t="n"/>
      <c r="C316" s="12" t="n"/>
      <c r="D316" s="14" t="n"/>
      <c r="E316" s="12" t="n"/>
      <c r="F316" s="12" t="n"/>
    </row>
    <row r="317">
      <c r="A317" s="17" t="n"/>
      <c r="B317" s="12" t="n"/>
      <c r="C317" s="12" t="n"/>
      <c r="D317" s="14" t="n"/>
      <c r="E317" s="12" t="n"/>
      <c r="F317" s="12" t="n"/>
    </row>
    <row r="318">
      <c r="A318" s="17" t="n"/>
      <c r="B318" s="12" t="n"/>
      <c r="C318" s="12" t="n"/>
      <c r="D318" s="14" t="n"/>
      <c r="E318" s="12" t="n"/>
      <c r="F318" s="12" t="n"/>
    </row>
    <row r="319">
      <c r="A319" s="17" t="n"/>
      <c r="B319" s="12" t="n"/>
      <c r="C319" s="12" t="n"/>
      <c r="D319" s="14" t="n"/>
      <c r="E319" s="12" t="n"/>
      <c r="F319" s="12" t="n"/>
    </row>
    <row r="320">
      <c r="A320" s="17" t="n"/>
      <c r="B320" s="12" t="n"/>
      <c r="C320" s="12" t="n"/>
      <c r="D320" s="14" t="n"/>
      <c r="E320" s="12" t="n"/>
      <c r="F320" s="12" t="n"/>
    </row>
    <row r="321">
      <c r="A321" s="17" t="n"/>
      <c r="B321" s="12" t="n"/>
      <c r="C321" s="12" t="n"/>
      <c r="D321" s="14" t="n"/>
      <c r="E321" s="12" t="n"/>
      <c r="F321" s="12" t="n"/>
    </row>
    <row r="322">
      <c r="A322" s="17" t="n"/>
      <c r="B322" s="12" t="n"/>
      <c r="C322" s="12" t="n"/>
      <c r="D322" s="14" t="n"/>
      <c r="E322" s="12" t="n"/>
      <c r="F322" s="12" t="n"/>
    </row>
    <row r="323">
      <c r="A323" s="17" t="n"/>
      <c r="B323" s="12" t="n"/>
      <c r="C323" s="12" t="n"/>
      <c r="D323" s="14" t="n"/>
      <c r="E323" s="12" t="n"/>
      <c r="F323" s="12" t="n"/>
    </row>
    <row r="324">
      <c r="A324" s="17" t="n"/>
      <c r="B324" s="12" t="n"/>
      <c r="C324" s="12" t="n"/>
      <c r="D324" s="14" t="n"/>
      <c r="E324" s="12" t="n"/>
      <c r="F324" s="12" t="n"/>
    </row>
    <row r="325">
      <c r="A325" s="17" t="n"/>
      <c r="B325" s="12" t="n"/>
      <c r="C325" s="12" t="n"/>
      <c r="D325" s="14" t="n"/>
      <c r="E325" s="12" t="n"/>
      <c r="F325" s="12" t="n"/>
    </row>
    <row r="326">
      <c r="A326" s="17" t="n"/>
      <c r="B326" s="12" t="n"/>
      <c r="C326" s="12" t="n"/>
      <c r="D326" s="14" t="n"/>
      <c r="E326" s="12" t="n"/>
      <c r="F326" s="12" t="n"/>
    </row>
    <row r="327">
      <c r="A327" s="17" t="n"/>
      <c r="B327" s="12" t="n"/>
      <c r="C327" s="12" t="n"/>
      <c r="D327" s="14" t="n"/>
      <c r="E327" s="12" t="n"/>
      <c r="F327" s="12" t="n"/>
    </row>
    <row r="328">
      <c r="A328" s="17" t="n"/>
      <c r="B328" s="12" t="n"/>
      <c r="C328" s="12" t="n"/>
      <c r="D328" s="14" t="n"/>
      <c r="E328" s="12" t="n"/>
      <c r="F328" s="12" t="n"/>
    </row>
    <row r="329">
      <c r="A329" s="17" t="n"/>
      <c r="B329" s="12" t="n"/>
      <c r="C329" s="12" t="n"/>
      <c r="D329" s="14" t="n"/>
      <c r="E329" s="12" t="n"/>
      <c r="F329" s="12" t="n"/>
    </row>
    <row r="330">
      <c r="A330" s="17" t="n"/>
      <c r="B330" s="12" t="n"/>
      <c r="C330" s="12" t="n"/>
      <c r="D330" s="14" t="n"/>
      <c r="E330" s="12" t="n"/>
      <c r="F330" s="12" t="n"/>
    </row>
    <row r="331">
      <c r="A331" s="17" t="n"/>
      <c r="B331" s="12" t="n"/>
      <c r="C331" s="12" t="n"/>
      <c r="D331" s="14" t="n"/>
      <c r="E331" s="12" t="n"/>
      <c r="F331" s="12" t="n"/>
    </row>
    <row r="332">
      <c r="A332" s="17" t="n"/>
      <c r="B332" s="12" t="n"/>
      <c r="C332" s="12" t="n"/>
      <c r="D332" s="14" t="n"/>
      <c r="E332" s="12" t="n"/>
      <c r="F332" s="12" t="n"/>
    </row>
    <row r="333">
      <c r="A333" s="17" t="n"/>
      <c r="B333" s="12" t="n"/>
      <c r="C333" s="12" t="n"/>
      <c r="D333" s="14" t="n"/>
      <c r="E333" s="12" t="n"/>
      <c r="F333" s="12" t="n"/>
    </row>
    <row r="334">
      <c r="A334" s="17" t="n"/>
      <c r="B334" s="12" t="n"/>
      <c r="C334" s="12" t="n"/>
      <c r="D334" s="14" t="n"/>
      <c r="E334" s="12" t="n"/>
      <c r="F334" s="12" t="n"/>
    </row>
    <row r="335">
      <c r="A335" s="17" t="n"/>
      <c r="B335" s="12" t="n"/>
      <c r="C335" s="12" t="n"/>
      <c r="D335" s="14" t="n"/>
      <c r="E335" s="12" t="n"/>
      <c r="F335" s="12" t="n"/>
    </row>
    <row r="336">
      <c r="A336" s="17" t="n"/>
      <c r="B336" s="12" t="n"/>
      <c r="C336" s="12" t="n"/>
      <c r="D336" s="14" t="n"/>
      <c r="E336" s="12" t="n"/>
      <c r="F336" s="12" t="n"/>
    </row>
    <row r="337">
      <c r="A337" s="17" t="n"/>
      <c r="B337" s="12" t="n"/>
      <c r="C337" s="12" t="n"/>
      <c r="D337" s="14" t="n"/>
      <c r="E337" s="12" t="n"/>
      <c r="F337" s="12" t="n"/>
    </row>
    <row r="338">
      <c r="A338" s="17" t="n"/>
      <c r="B338" s="12" t="n"/>
      <c r="C338" s="12" t="n"/>
      <c r="D338" s="14" t="n"/>
      <c r="E338" s="12" t="n"/>
      <c r="F338" s="12" t="n"/>
    </row>
    <row r="339">
      <c r="A339" s="17" t="n"/>
      <c r="B339" s="12" t="n"/>
      <c r="C339" s="12" t="n"/>
      <c r="D339" s="14" t="n"/>
      <c r="E339" s="12" t="n"/>
      <c r="F339" s="12" t="n"/>
    </row>
    <row r="340">
      <c r="A340" s="17" t="n"/>
      <c r="B340" s="12" t="n"/>
      <c r="C340" s="12" t="n"/>
      <c r="D340" s="14" t="n"/>
      <c r="E340" s="12" t="n"/>
      <c r="F340" s="12" t="n"/>
    </row>
    <row r="341">
      <c r="A341" s="17" t="n"/>
      <c r="B341" s="12" t="n"/>
      <c r="C341" s="12" t="n"/>
      <c r="D341" s="14" t="n"/>
      <c r="E341" s="12" t="n"/>
      <c r="F341" s="12" t="n"/>
    </row>
    <row r="342">
      <c r="A342" s="17" t="n"/>
      <c r="B342" s="12" t="n"/>
      <c r="C342" s="12" t="n"/>
      <c r="D342" s="14" t="n"/>
      <c r="E342" s="12" t="n"/>
      <c r="F342" s="12" t="n"/>
    </row>
    <row r="343">
      <c r="A343" s="17" t="n"/>
      <c r="B343" s="12" t="n"/>
      <c r="C343" s="12" t="n"/>
      <c r="D343" s="14" t="n"/>
      <c r="E343" s="12" t="n"/>
      <c r="F343" s="12" t="n"/>
    </row>
    <row r="344">
      <c r="A344" s="17" t="n"/>
      <c r="B344" s="12" t="n"/>
      <c r="C344" s="12" t="n"/>
      <c r="D344" s="14" t="n"/>
      <c r="E344" s="12" t="n"/>
      <c r="F344" s="12" t="n"/>
    </row>
    <row r="345">
      <c r="A345" s="17" t="n"/>
      <c r="B345" s="12" t="n"/>
      <c r="C345" s="12" t="n"/>
      <c r="D345" s="14" t="n"/>
      <c r="E345" s="12" t="n"/>
      <c r="F345" s="12" t="n"/>
    </row>
    <row r="346">
      <c r="A346" s="17" t="n"/>
      <c r="B346" s="12" t="n"/>
      <c r="C346" s="12" t="n"/>
      <c r="D346" s="14" t="n"/>
      <c r="E346" s="12" t="n"/>
      <c r="F346" s="12" t="n"/>
    </row>
    <row r="347">
      <c r="A347" s="17" t="n"/>
      <c r="B347" s="12" t="n"/>
      <c r="C347" s="12" t="n"/>
      <c r="D347" s="14" t="n"/>
      <c r="E347" s="12" t="n"/>
      <c r="F347" s="12" t="n"/>
    </row>
    <row r="348">
      <c r="A348" s="17" t="n"/>
      <c r="B348" s="12" t="n"/>
      <c r="C348" s="12" t="n"/>
      <c r="D348" s="14" t="n"/>
      <c r="E348" s="12" t="n"/>
      <c r="F348" s="12" t="n"/>
    </row>
    <row r="349">
      <c r="A349" s="17" t="n"/>
      <c r="B349" s="12" t="n"/>
      <c r="C349" s="12" t="n"/>
      <c r="D349" s="14" t="n"/>
      <c r="E349" s="12" t="n"/>
      <c r="F349" s="12" t="n"/>
    </row>
    <row r="350">
      <c r="A350" s="17" t="n"/>
      <c r="B350" s="12" t="n"/>
      <c r="C350" s="12" t="n"/>
      <c r="D350" s="14" t="n"/>
      <c r="E350" s="12" t="n"/>
      <c r="F350" s="12" t="n"/>
    </row>
    <row r="351">
      <c r="A351" s="17" t="n"/>
      <c r="B351" s="12" t="n"/>
      <c r="C351" s="12" t="n"/>
      <c r="D351" s="14" t="n"/>
      <c r="E351" s="12" t="n"/>
      <c r="F351" s="12" t="n"/>
    </row>
    <row r="352">
      <c r="A352" s="17" t="n"/>
      <c r="B352" s="12" t="n"/>
      <c r="C352" s="12" t="n"/>
      <c r="D352" s="14" t="n"/>
      <c r="E352" s="12" t="n"/>
      <c r="F352" s="12" t="n"/>
    </row>
    <row r="353">
      <c r="A353" s="17" t="n"/>
      <c r="B353" s="12" t="n"/>
      <c r="C353" s="12" t="n"/>
      <c r="D353" s="14" t="n"/>
      <c r="E353" s="12" t="n"/>
      <c r="F353" s="12" t="n"/>
    </row>
    <row r="354">
      <c r="A354" s="17" t="n"/>
      <c r="B354" s="12" t="n"/>
      <c r="C354" s="12" t="n"/>
      <c r="D354" s="14" t="n"/>
      <c r="E354" s="12" t="n"/>
      <c r="F354" s="12" t="n"/>
    </row>
    <row r="355">
      <c r="A355" s="17" t="n"/>
      <c r="B355" s="12" t="n"/>
      <c r="C355" s="12" t="n"/>
      <c r="D355" s="14" t="n"/>
      <c r="E355" s="12" t="n"/>
      <c r="F355" s="12" t="n"/>
    </row>
    <row r="356">
      <c r="A356" s="17" t="n"/>
      <c r="B356" s="12" t="n"/>
      <c r="C356" s="12" t="n"/>
      <c r="D356" s="14" t="n"/>
      <c r="E356" s="12" t="n"/>
      <c r="F356" s="12" t="n"/>
    </row>
    <row r="357">
      <c r="A357" s="17" t="n"/>
      <c r="B357" s="12" t="n"/>
      <c r="C357" s="12" t="n"/>
      <c r="D357" s="14" t="n"/>
      <c r="E357" s="12" t="n"/>
      <c r="F357" s="12" t="n"/>
    </row>
    <row r="358">
      <c r="A358" s="17" t="n"/>
      <c r="B358" s="12" t="n"/>
      <c r="C358" s="12" t="n"/>
      <c r="D358" s="14" t="n"/>
      <c r="E358" s="12" t="n"/>
      <c r="F358" s="12" t="n"/>
    </row>
    <row r="359">
      <c r="A359" s="17" t="n"/>
      <c r="B359" s="12" t="n"/>
      <c r="C359" s="12" t="n"/>
      <c r="D359" s="14" t="n"/>
      <c r="E359" s="12" t="n"/>
      <c r="F359" s="12" t="n"/>
    </row>
    <row r="360">
      <c r="A360" s="17" t="n"/>
      <c r="B360" s="12" t="n"/>
      <c r="C360" s="12" t="n"/>
      <c r="D360" s="14" t="n"/>
      <c r="E360" s="12" t="n"/>
      <c r="F360" s="12" t="n"/>
    </row>
    <row r="361">
      <c r="A361" s="17" t="n"/>
      <c r="B361" s="12" t="n"/>
      <c r="C361" s="12" t="n"/>
      <c r="D361" s="14" t="n"/>
      <c r="E361" s="12" t="n"/>
      <c r="F361" s="12" t="n"/>
    </row>
    <row r="362">
      <c r="A362" s="17" t="n"/>
      <c r="B362" s="12" t="n"/>
      <c r="C362" s="12" t="n"/>
      <c r="D362" s="14" t="n"/>
      <c r="E362" s="12" t="n"/>
      <c r="F362" s="12" t="n"/>
    </row>
    <row r="363">
      <c r="A363" s="17" t="n"/>
      <c r="B363" s="12" t="n"/>
      <c r="C363" s="12" t="n"/>
      <c r="D363" s="14" t="n"/>
      <c r="E363" s="12" t="n"/>
      <c r="F363" s="12" t="n"/>
    </row>
    <row r="364">
      <c r="A364" s="17" t="n"/>
      <c r="B364" s="12" t="n"/>
      <c r="C364" s="12" t="n"/>
      <c r="D364" s="14" t="n"/>
      <c r="E364" s="12" t="n"/>
      <c r="F364" s="12" t="n"/>
    </row>
    <row r="365">
      <c r="A365" s="17" t="n"/>
      <c r="B365" s="12" t="n"/>
      <c r="C365" s="12" t="n"/>
      <c r="D365" s="14" t="n"/>
      <c r="E365" s="12" t="n"/>
      <c r="F365" s="12" t="n"/>
    </row>
    <row r="366">
      <c r="A366" s="17" t="n"/>
      <c r="B366" s="12" t="n"/>
      <c r="C366" s="12" t="n"/>
      <c r="D366" s="14" t="n"/>
      <c r="E366" s="12" t="n"/>
      <c r="F366" s="12" t="n"/>
    </row>
    <row r="367">
      <c r="A367" s="17" t="n"/>
      <c r="B367" s="12" t="n"/>
      <c r="C367" s="12" t="n"/>
      <c r="D367" s="14" t="n"/>
      <c r="E367" s="12" t="n"/>
      <c r="F367" s="12" t="n"/>
    </row>
    <row r="368">
      <c r="A368" s="17" t="n"/>
      <c r="B368" s="12" t="n"/>
      <c r="C368" s="12" t="n"/>
      <c r="D368" s="14" t="n"/>
      <c r="E368" s="12" t="n"/>
      <c r="F368" s="12" t="n"/>
    </row>
    <row r="369">
      <c r="A369" s="17" t="n"/>
      <c r="B369" s="12" t="n"/>
      <c r="C369" s="12" t="n"/>
      <c r="D369" s="14" t="n"/>
      <c r="E369" s="12" t="n"/>
      <c r="F369" s="12" t="n"/>
    </row>
    <row r="370">
      <c r="A370" s="17" t="n"/>
      <c r="B370" s="12" t="n"/>
      <c r="C370" s="12" t="n"/>
      <c r="D370" s="14" t="n"/>
      <c r="E370" s="12" t="n"/>
      <c r="F370" s="12" t="n"/>
    </row>
    <row r="371">
      <c r="A371" s="17" t="n"/>
      <c r="B371" s="12" t="n"/>
      <c r="C371" s="12" t="n"/>
      <c r="D371" s="14" t="n"/>
      <c r="E371" s="12" t="n"/>
      <c r="F371" s="12" t="n"/>
    </row>
    <row r="372">
      <c r="A372" s="17" t="n"/>
      <c r="B372" s="12" t="n"/>
      <c r="C372" s="12" t="n"/>
      <c r="D372" s="14" t="n"/>
      <c r="E372" s="12" t="n"/>
      <c r="F372" s="12" t="n"/>
    </row>
    <row r="373">
      <c r="A373" s="17" t="n"/>
      <c r="B373" s="12" t="n"/>
      <c r="C373" s="12" t="n"/>
      <c r="D373" s="14" t="n"/>
      <c r="E373" s="12" t="n"/>
      <c r="F373" s="12" t="n"/>
    </row>
    <row r="374">
      <c r="A374" s="17" t="n"/>
      <c r="B374" s="12" t="n"/>
      <c r="C374" s="12" t="n"/>
      <c r="D374" s="14" t="n"/>
      <c r="E374" s="12" t="n"/>
      <c r="F374" s="12" t="n"/>
    </row>
    <row r="375">
      <c r="A375" s="17" t="n"/>
      <c r="B375" s="12" t="n"/>
      <c r="C375" s="12" t="n"/>
      <c r="D375" s="14" t="n"/>
      <c r="E375" s="12" t="n"/>
      <c r="F375" s="12" t="n"/>
    </row>
    <row r="376">
      <c r="A376" s="17" t="n"/>
      <c r="B376" s="12" t="n"/>
      <c r="C376" s="12" t="n"/>
      <c r="D376" s="14" t="n"/>
      <c r="E376" s="12" t="n"/>
      <c r="F376" s="12" t="n"/>
    </row>
    <row r="377">
      <c r="A377" s="17" t="n"/>
      <c r="B377" s="12" t="n"/>
      <c r="C377" s="12" t="n"/>
      <c r="D377" s="14" t="n"/>
      <c r="E377" s="12" t="n"/>
      <c r="F377" s="12" t="n"/>
    </row>
    <row r="378">
      <c r="A378" s="17" t="n"/>
      <c r="B378" s="12" t="n"/>
      <c r="C378" s="12" t="n"/>
      <c r="D378" s="14" t="n"/>
      <c r="E378" s="12" t="n"/>
      <c r="F378" s="12" t="n"/>
    </row>
    <row r="379">
      <c r="A379" s="17" t="n"/>
      <c r="B379" s="12" t="n"/>
      <c r="C379" s="12" t="n"/>
      <c r="D379" s="14" t="n"/>
      <c r="E379" s="12" t="n"/>
      <c r="F379" s="12" t="n"/>
    </row>
    <row r="380">
      <c r="A380" s="17" t="n"/>
      <c r="B380" s="12" t="n"/>
      <c r="C380" s="12" t="n"/>
      <c r="D380" s="14" t="n"/>
      <c r="E380" s="12" t="n"/>
      <c r="F380" s="12" t="n"/>
    </row>
    <row r="381">
      <c r="A381" s="17" t="n"/>
      <c r="B381" s="12" t="n"/>
      <c r="C381" s="12" t="n"/>
      <c r="D381" s="14" t="n"/>
      <c r="E381" s="12" t="n"/>
      <c r="F381" s="12" t="n"/>
    </row>
    <row r="382">
      <c r="A382" s="17" t="n"/>
      <c r="B382" s="12" t="n"/>
      <c r="C382" s="12" t="n"/>
      <c r="D382" s="14" t="n"/>
      <c r="E382" s="12" t="n"/>
      <c r="F382" s="12" t="n"/>
    </row>
    <row r="383">
      <c r="A383" s="17" t="n"/>
      <c r="B383" s="12" t="n"/>
      <c r="C383" s="12" t="n"/>
      <c r="D383" s="14" t="n"/>
      <c r="E383" s="12" t="n"/>
      <c r="F383" s="12" t="n"/>
    </row>
    <row r="384">
      <c r="A384" s="17" t="n"/>
      <c r="B384" s="12" t="n"/>
      <c r="C384" s="12" t="n"/>
      <c r="D384" s="14" t="n"/>
      <c r="E384" s="12" t="n"/>
      <c r="F384" s="12" t="n"/>
    </row>
    <row r="385">
      <c r="A385" s="17" t="n"/>
      <c r="B385" s="12" t="n"/>
      <c r="C385" s="12" t="n"/>
      <c r="D385" s="14" t="n"/>
      <c r="E385" s="12" t="n"/>
      <c r="F385" s="12" t="n"/>
    </row>
    <row r="386">
      <c r="A386" s="17" t="n"/>
      <c r="B386" s="12" t="n"/>
      <c r="C386" s="12" t="n"/>
      <c r="D386" s="14" t="n"/>
      <c r="E386" s="12" t="n"/>
      <c r="F386" s="12" t="n"/>
    </row>
    <row r="387">
      <c r="A387" s="17" t="n"/>
      <c r="B387" s="12" t="n"/>
      <c r="C387" s="12" t="n"/>
      <c r="D387" s="14" t="n"/>
      <c r="E387" s="12" t="n"/>
      <c r="F387" s="12" t="n"/>
    </row>
    <row r="388">
      <c r="A388" s="17" t="n"/>
      <c r="B388" s="12" t="n"/>
      <c r="C388" s="12" t="n"/>
      <c r="D388" s="14" t="n"/>
      <c r="E388" s="12" t="n"/>
      <c r="F388" s="12" t="n"/>
    </row>
    <row r="389">
      <c r="A389" s="17" t="n"/>
      <c r="B389" s="12" t="n"/>
      <c r="C389" s="12" t="n"/>
      <c r="D389" s="14" t="n"/>
      <c r="E389" s="12" t="n"/>
      <c r="F389" s="12" t="n"/>
    </row>
    <row r="390">
      <c r="A390" s="17" t="n"/>
      <c r="B390" s="12" t="n"/>
      <c r="C390" s="12" t="n"/>
      <c r="D390" s="14" t="n"/>
      <c r="E390" s="12" t="n"/>
      <c r="F390" s="12" t="n"/>
    </row>
    <row r="391">
      <c r="A391" s="17" t="n"/>
      <c r="B391" s="12" t="n"/>
      <c r="C391" s="12" t="n"/>
      <c r="D391" s="14" t="n"/>
      <c r="E391" s="12" t="n"/>
      <c r="F391" s="12" t="n"/>
    </row>
    <row r="392">
      <c r="A392" s="17" t="n"/>
      <c r="B392" s="12" t="n"/>
      <c r="C392" s="12" t="n"/>
      <c r="D392" s="14" t="n"/>
      <c r="E392" s="12" t="n"/>
      <c r="F392" s="12" t="n"/>
    </row>
    <row r="393">
      <c r="A393" s="17" t="n"/>
      <c r="B393" s="12" t="n"/>
      <c r="C393" s="12" t="n"/>
      <c r="D393" s="14" t="n"/>
      <c r="E393" s="12" t="n"/>
      <c r="F393" s="12" t="n"/>
    </row>
    <row r="394">
      <c r="A394" s="17" t="n"/>
      <c r="B394" s="12" t="n"/>
      <c r="C394" s="12" t="n"/>
      <c r="D394" s="14" t="n"/>
      <c r="E394" s="12" t="n"/>
      <c r="F394" s="12" t="n"/>
    </row>
    <row r="395">
      <c r="A395" s="17" t="n"/>
      <c r="B395" s="12" t="n"/>
      <c r="C395" s="12" t="n"/>
      <c r="D395" s="14" t="n"/>
      <c r="E395" s="12" t="n"/>
      <c r="F395" s="12" t="n"/>
    </row>
    <row r="396">
      <c r="A396" s="17" t="n"/>
      <c r="B396" s="12" t="n"/>
      <c r="C396" s="12" t="n"/>
      <c r="D396" s="14" t="n"/>
      <c r="E396" s="12" t="n"/>
      <c r="F396" s="12" t="n"/>
    </row>
    <row r="397">
      <c r="A397" s="17" t="n"/>
      <c r="B397" s="12" t="n"/>
      <c r="C397" s="12" t="n"/>
      <c r="D397" s="14" t="n"/>
      <c r="E397" s="12" t="n"/>
      <c r="F397" s="12" t="n"/>
    </row>
    <row r="398">
      <c r="A398" s="17" t="n"/>
      <c r="B398" s="12" t="n"/>
      <c r="C398" s="12" t="n"/>
      <c r="D398" s="14" t="n"/>
      <c r="E398" s="12" t="n"/>
      <c r="F398" s="12" t="n"/>
    </row>
    <row r="399">
      <c r="A399" s="17" t="n"/>
      <c r="B399" s="12" t="n"/>
      <c r="C399" s="12" t="n"/>
      <c r="D399" s="14" t="n"/>
      <c r="E399" s="12" t="n"/>
      <c r="F399" s="12" t="n"/>
    </row>
    <row r="400">
      <c r="A400" s="17" t="n"/>
      <c r="B400" s="12" t="n"/>
      <c r="C400" s="12" t="n"/>
      <c r="D400" s="14" t="n"/>
      <c r="E400" s="12" t="n"/>
      <c r="F400" s="12" t="n"/>
    </row>
    <row r="401">
      <c r="A401" s="17" t="n"/>
      <c r="B401" s="12" t="n"/>
      <c r="C401" s="12" t="n"/>
      <c r="D401" s="14" t="n"/>
      <c r="E401" s="12" t="n"/>
      <c r="F401" s="12" t="n"/>
    </row>
    <row r="403">
      <c r="C403" s="15" t="inlineStr">
        <is>
          <t>Total gastos</t>
        </is>
      </c>
      <c r="D403" s="18">
        <f>SUM(D2:D401)</f>
        <v/>
      </c>
    </row>
  </sheetData>
  <dataValidations count="2">
    <dataValidation sqref="C2:C401" showDropDown="0" showInputMessage="0" showErrorMessage="0" allowBlank="1" errorTitle="Valor no válido" error="Elige un valor de la lista." type="list">
      <formula1>"Luz,Agua,Ascensor,Limpieza,Mantenimiento,Seguro,Administración,Obras/Derrama,Bancarios,Otros"</formula1>
    </dataValidation>
    <dataValidation sqref="F2:F401" showDropDown="0" showInputMessage="0" showErrorMessage="0" allowBlank="1" errorTitle="Valor no válido" error="Elige un valor de la lista." type="list">
      <formula1>"Transferencia,Domiciliación,Efectivo,Tarjeta"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8" customWidth="1" min="5" max="5"/>
  </cols>
  <sheetData>
    <row r="1">
      <c r="A1" s="19" t="inlineStr">
        <is>
          <t>Saldo inicial del ejercicio (€)</t>
        </is>
      </c>
      <c r="B1" s="20" t="n"/>
      <c r="C1" s="7" t="inlineStr">
        <is>
          <t>← escríbelo tú (el saldo del banco al empezar el año)</t>
        </is>
      </c>
    </row>
    <row r="3">
      <c r="A3" s="21" t="inlineStr">
        <is>
          <t>Mes</t>
        </is>
      </c>
      <c r="B3" s="21" t="inlineStr">
        <is>
          <t>Ingresos</t>
        </is>
      </c>
      <c r="C3" s="21" t="inlineStr">
        <is>
          <t>Gastos</t>
        </is>
      </c>
      <c r="D3" s="21" t="inlineStr">
        <is>
          <t>Resultado</t>
        </is>
      </c>
      <c r="E3" s="21" t="inlineStr">
        <is>
          <t>Saldo acumulado</t>
        </is>
      </c>
    </row>
    <row r="4">
      <c r="A4" s="22" t="inlineStr">
        <is>
          <t>Enero</t>
        </is>
      </c>
      <c r="B4" s="14">
        <f>SUMIFS(Ingresos!$E:$E,Ingresos!$D:$D,$A4)</f>
        <v/>
      </c>
      <c r="C4" s="14">
        <f>SUMPRODUCT((MONTH(Gastos!$A$2:$A$401)=1)*(Gastos!$A$2:$A$401&lt;&gt;"")*Gastos!$D$2:$D$401)</f>
        <v/>
      </c>
      <c r="D4" s="14">
        <f>B4-C4</f>
        <v/>
      </c>
      <c r="E4" s="14">
        <f>$B$1+SUM($D$4:$D4)</f>
        <v/>
      </c>
    </row>
    <row r="5">
      <c r="A5" s="22" t="inlineStr">
        <is>
          <t>Febrero</t>
        </is>
      </c>
      <c r="B5" s="14">
        <f>SUMIFS(Ingresos!$E:$E,Ingresos!$D:$D,$A5)</f>
        <v/>
      </c>
      <c r="C5" s="14">
        <f>SUMPRODUCT((MONTH(Gastos!$A$2:$A$401)=2)*(Gastos!$A$2:$A$401&lt;&gt;"")*Gastos!$D$2:$D$401)</f>
        <v/>
      </c>
      <c r="D5" s="14">
        <f>B5-C5</f>
        <v/>
      </c>
      <c r="E5" s="14">
        <f>$B$1+SUM($D$4:$D5)</f>
        <v/>
      </c>
    </row>
    <row r="6">
      <c r="A6" s="22" t="inlineStr">
        <is>
          <t>Marzo</t>
        </is>
      </c>
      <c r="B6" s="14">
        <f>SUMIFS(Ingresos!$E:$E,Ingresos!$D:$D,$A6)</f>
        <v/>
      </c>
      <c r="C6" s="14">
        <f>SUMPRODUCT((MONTH(Gastos!$A$2:$A$401)=3)*(Gastos!$A$2:$A$401&lt;&gt;"")*Gastos!$D$2:$D$401)</f>
        <v/>
      </c>
      <c r="D6" s="14">
        <f>B6-C6</f>
        <v/>
      </c>
      <c r="E6" s="14">
        <f>$B$1+SUM($D$4:$D6)</f>
        <v/>
      </c>
    </row>
    <row r="7">
      <c r="A7" s="22" t="inlineStr">
        <is>
          <t>Abril</t>
        </is>
      </c>
      <c r="B7" s="14">
        <f>SUMIFS(Ingresos!$E:$E,Ingresos!$D:$D,$A7)</f>
        <v/>
      </c>
      <c r="C7" s="14">
        <f>SUMPRODUCT((MONTH(Gastos!$A$2:$A$401)=4)*(Gastos!$A$2:$A$401&lt;&gt;"")*Gastos!$D$2:$D$401)</f>
        <v/>
      </c>
      <c r="D7" s="14">
        <f>B7-C7</f>
        <v/>
      </c>
      <c r="E7" s="14">
        <f>$B$1+SUM($D$4:$D7)</f>
        <v/>
      </c>
    </row>
    <row r="8">
      <c r="A8" s="22" t="inlineStr">
        <is>
          <t>Mayo</t>
        </is>
      </c>
      <c r="B8" s="14">
        <f>SUMIFS(Ingresos!$E:$E,Ingresos!$D:$D,$A8)</f>
        <v/>
      </c>
      <c r="C8" s="14">
        <f>SUMPRODUCT((MONTH(Gastos!$A$2:$A$401)=5)*(Gastos!$A$2:$A$401&lt;&gt;"")*Gastos!$D$2:$D$401)</f>
        <v/>
      </c>
      <c r="D8" s="14">
        <f>B8-C8</f>
        <v/>
      </c>
      <c r="E8" s="14">
        <f>$B$1+SUM($D$4:$D8)</f>
        <v/>
      </c>
    </row>
    <row r="9">
      <c r="A9" s="22" t="inlineStr">
        <is>
          <t>Junio</t>
        </is>
      </c>
      <c r="B9" s="14">
        <f>SUMIFS(Ingresos!$E:$E,Ingresos!$D:$D,$A9)</f>
        <v/>
      </c>
      <c r="C9" s="14">
        <f>SUMPRODUCT((MONTH(Gastos!$A$2:$A$401)=6)*(Gastos!$A$2:$A$401&lt;&gt;"")*Gastos!$D$2:$D$401)</f>
        <v/>
      </c>
      <c r="D9" s="14">
        <f>B9-C9</f>
        <v/>
      </c>
      <c r="E9" s="14">
        <f>$B$1+SUM($D$4:$D9)</f>
        <v/>
      </c>
    </row>
    <row r="10">
      <c r="A10" s="22" t="inlineStr">
        <is>
          <t>Julio</t>
        </is>
      </c>
      <c r="B10" s="14">
        <f>SUMIFS(Ingresos!$E:$E,Ingresos!$D:$D,$A10)</f>
        <v/>
      </c>
      <c r="C10" s="14">
        <f>SUMPRODUCT((MONTH(Gastos!$A$2:$A$401)=7)*(Gastos!$A$2:$A$401&lt;&gt;"")*Gastos!$D$2:$D$401)</f>
        <v/>
      </c>
      <c r="D10" s="14">
        <f>B10-C10</f>
        <v/>
      </c>
      <c r="E10" s="14">
        <f>$B$1+SUM($D$4:$D10)</f>
        <v/>
      </c>
    </row>
    <row r="11">
      <c r="A11" s="22" t="inlineStr">
        <is>
          <t>Agosto</t>
        </is>
      </c>
      <c r="B11" s="14">
        <f>SUMIFS(Ingresos!$E:$E,Ingresos!$D:$D,$A11)</f>
        <v/>
      </c>
      <c r="C11" s="14">
        <f>SUMPRODUCT((MONTH(Gastos!$A$2:$A$401)=8)*(Gastos!$A$2:$A$401&lt;&gt;"")*Gastos!$D$2:$D$401)</f>
        <v/>
      </c>
      <c r="D11" s="14">
        <f>B11-C11</f>
        <v/>
      </c>
      <c r="E11" s="14">
        <f>$B$1+SUM($D$4:$D11)</f>
        <v/>
      </c>
    </row>
    <row r="12">
      <c r="A12" s="22" t="inlineStr">
        <is>
          <t>Septiembre</t>
        </is>
      </c>
      <c r="B12" s="14">
        <f>SUMIFS(Ingresos!$E:$E,Ingresos!$D:$D,$A12)</f>
        <v/>
      </c>
      <c r="C12" s="14">
        <f>SUMPRODUCT((MONTH(Gastos!$A$2:$A$401)=9)*(Gastos!$A$2:$A$401&lt;&gt;"")*Gastos!$D$2:$D$401)</f>
        <v/>
      </c>
      <c r="D12" s="14">
        <f>B12-C12</f>
        <v/>
      </c>
      <c r="E12" s="14">
        <f>$B$1+SUM($D$4:$D12)</f>
        <v/>
      </c>
    </row>
    <row r="13">
      <c r="A13" s="22" t="inlineStr">
        <is>
          <t>Octubre</t>
        </is>
      </c>
      <c r="B13" s="14">
        <f>SUMIFS(Ingresos!$E:$E,Ingresos!$D:$D,$A13)</f>
        <v/>
      </c>
      <c r="C13" s="14">
        <f>SUMPRODUCT((MONTH(Gastos!$A$2:$A$401)=10)*(Gastos!$A$2:$A$401&lt;&gt;"")*Gastos!$D$2:$D$401)</f>
        <v/>
      </c>
      <c r="D13" s="14">
        <f>B13-C13</f>
        <v/>
      </c>
      <c r="E13" s="14">
        <f>$B$1+SUM($D$4:$D13)</f>
        <v/>
      </c>
    </row>
    <row r="14">
      <c r="A14" s="22" t="inlineStr">
        <is>
          <t>Noviembre</t>
        </is>
      </c>
      <c r="B14" s="14">
        <f>SUMIFS(Ingresos!$E:$E,Ingresos!$D:$D,$A14)</f>
        <v/>
      </c>
      <c r="C14" s="14">
        <f>SUMPRODUCT((MONTH(Gastos!$A$2:$A$401)=11)*(Gastos!$A$2:$A$401&lt;&gt;"")*Gastos!$D$2:$D$401)</f>
        <v/>
      </c>
      <c r="D14" s="14">
        <f>B14-C14</f>
        <v/>
      </c>
      <c r="E14" s="14">
        <f>$B$1+SUM($D$4:$D14)</f>
        <v/>
      </c>
    </row>
    <row r="15">
      <c r="A15" s="22" t="inlineStr">
        <is>
          <t>Diciembre</t>
        </is>
      </c>
      <c r="B15" s="14">
        <f>SUMIFS(Ingresos!$E:$E,Ingresos!$D:$D,$A15)</f>
        <v/>
      </c>
      <c r="C15" s="14">
        <f>SUMPRODUCT((MONTH(Gastos!$A$2:$A$401)=12)*(Gastos!$A$2:$A$401&lt;&gt;"")*Gastos!$D$2:$D$401)</f>
        <v/>
      </c>
      <c r="D15" s="14">
        <f>B15-C15</f>
        <v/>
      </c>
      <c r="E15" s="14">
        <f>$B$1+SUM($D$4:$D15)</f>
        <v/>
      </c>
    </row>
    <row r="16">
      <c r="A16" s="15" t="inlineStr">
        <is>
          <t>Total del año</t>
        </is>
      </c>
      <c r="B16" s="23">
        <f>SUM(B4:B15)</f>
        <v/>
      </c>
      <c r="C16" s="23">
        <f>SUM(C4:C15)</f>
        <v/>
      </c>
      <c r="D16" s="23">
        <f>SUM(D4:D15)</f>
        <v/>
      </c>
    </row>
    <row r="18">
      <c r="A18" s="6" t="inlineStr">
        <is>
          <t>Si el «Saldo acumulado» de diciembre no coincide con el saldo real de la cuenta, falta anotar un movimiento (o hay uno repetido). Cuádralo antes de cerrar el año.</t>
        </is>
      </c>
    </row>
    <row r="19"/>
  </sheetData>
  <mergeCells count="1">
    <mergeCell ref="A18:E1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3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8" customWidth="1" min="3" max="3"/>
    <col width="18" customWidth="1" min="4" max="4"/>
    <col width="16" customWidth="1" min="5" max="5"/>
    <col width="20" customWidth="1" min="6" max="6"/>
  </cols>
  <sheetData>
    <row r="1">
      <c r="A1" s="19" t="inlineStr">
        <is>
          <t>Meses transcurridos del ejercicio</t>
        </is>
      </c>
      <c r="C1" s="24">
        <f>MONTH(TODAY())</f>
        <v/>
      </c>
      <c r="D1" s="7" t="inlineStr">
        <is>
          <t>← al cerrar el año, pon 12 a mano</t>
        </is>
      </c>
    </row>
    <row r="3">
      <c r="A3" s="21" t="inlineStr">
        <is>
          <t>Piso</t>
        </is>
      </c>
      <c r="B3" s="21" t="inlineStr">
        <is>
          <t>Propietario</t>
        </is>
      </c>
      <c r="C3" s="21" t="inlineStr">
        <is>
          <t>Cuotas devengadas (€)</t>
        </is>
      </c>
      <c r="D3" s="21" t="inlineStr">
        <is>
          <t>Cuotas pagadas (€)</t>
        </is>
      </c>
      <c r="E3" s="21" t="inlineStr">
        <is>
          <t>Saldo pendiente (€)</t>
        </is>
      </c>
      <c r="F3" s="21" t="inlineStr">
        <is>
          <t>Estado</t>
        </is>
      </c>
    </row>
    <row r="4">
      <c r="A4" s="12">
        <f>IF(Vecinos!A2="","",Vecinos!A2)</f>
        <v/>
      </c>
      <c r="B4" s="12">
        <f>IF(Vecinos!B2="","",Vecinos!B2)</f>
        <v/>
      </c>
      <c r="C4" s="14">
        <f>IF($A4="","",Vecinos!D2*$C$1)</f>
        <v/>
      </c>
      <c r="D4" s="14">
        <f>IF($A4="","",SUMIFS(Ingresos!$E:$E,Ingresos!$B:$B,$A4,Ingresos!$C:$C,"Cuota ordinaria"))</f>
        <v/>
      </c>
      <c r="E4" s="14">
        <f>IF($A4="","",C4-D4)</f>
        <v/>
      </c>
      <c r="F4" s="12">
        <f>IF($A4="","",IF(E4&lt;=0.009,"AL DÍA","DEBE "&amp;TEXT(E4,"0.00")&amp;" €"))</f>
        <v/>
      </c>
    </row>
    <row r="5">
      <c r="A5" s="12">
        <f>IF(Vecinos!A3="","",Vecinos!A3)</f>
        <v/>
      </c>
      <c r="B5" s="12">
        <f>IF(Vecinos!B3="","",Vecinos!B3)</f>
        <v/>
      </c>
      <c r="C5" s="14">
        <f>IF($A5="","",Vecinos!D3*$C$1)</f>
        <v/>
      </c>
      <c r="D5" s="14">
        <f>IF($A5="","",SUMIFS(Ingresos!$E:$E,Ingresos!$B:$B,$A5,Ingresos!$C:$C,"Cuota ordinaria"))</f>
        <v/>
      </c>
      <c r="E5" s="14">
        <f>IF($A5="","",C5-D5)</f>
        <v/>
      </c>
      <c r="F5" s="12">
        <f>IF($A5="","",IF(E5&lt;=0.009,"AL DÍA","DEBE "&amp;TEXT(E5,"0.00")&amp;" €"))</f>
        <v/>
      </c>
    </row>
    <row r="6">
      <c r="A6" s="12">
        <f>IF(Vecinos!A4="","",Vecinos!A4)</f>
        <v/>
      </c>
      <c r="B6" s="12">
        <f>IF(Vecinos!B4="","",Vecinos!B4)</f>
        <v/>
      </c>
      <c r="C6" s="14">
        <f>IF($A6="","",Vecinos!D4*$C$1)</f>
        <v/>
      </c>
      <c r="D6" s="14">
        <f>IF($A6="","",SUMIFS(Ingresos!$E:$E,Ingresos!$B:$B,$A6,Ingresos!$C:$C,"Cuota ordinaria"))</f>
        <v/>
      </c>
      <c r="E6" s="14">
        <f>IF($A6="","",C6-D6)</f>
        <v/>
      </c>
      <c r="F6" s="12">
        <f>IF($A6="","",IF(E6&lt;=0.009,"AL DÍA","DEBE "&amp;TEXT(E6,"0.00")&amp;" €"))</f>
        <v/>
      </c>
    </row>
    <row r="7">
      <c r="A7" s="12">
        <f>IF(Vecinos!A5="","",Vecinos!A5)</f>
        <v/>
      </c>
      <c r="B7" s="12">
        <f>IF(Vecinos!B5="","",Vecinos!B5)</f>
        <v/>
      </c>
      <c r="C7" s="14">
        <f>IF($A7="","",Vecinos!D5*$C$1)</f>
        <v/>
      </c>
      <c r="D7" s="14">
        <f>IF($A7="","",SUMIFS(Ingresos!$E:$E,Ingresos!$B:$B,$A7,Ingresos!$C:$C,"Cuota ordinaria"))</f>
        <v/>
      </c>
      <c r="E7" s="14">
        <f>IF($A7="","",C7-D7)</f>
        <v/>
      </c>
      <c r="F7" s="12">
        <f>IF($A7="","",IF(E7&lt;=0.009,"AL DÍA","DEBE "&amp;TEXT(E7,"0.00")&amp;" €"))</f>
        <v/>
      </c>
    </row>
    <row r="8">
      <c r="A8" s="12">
        <f>IF(Vecinos!A6="","",Vecinos!A6)</f>
        <v/>
      </c>
      <c r="B8" s="12">
        <f>IF(Vecinos!B6="","",Vecinos!B6)</f>
        <v/>
      </c>
      <c r="C8" s="14">
        <f>IF($A8="","",Vecinos!D6*$C$1)</f>
        <v/>
      </c>
      <c r="D8" s="14">
        <f>IF($A8="","",SUMIFS(Ingresos!$E:$E,Ingresos!$B:$B,$A8,Ingresos!$C:$C,"Cuota ordinaria"))</f>
        <v/>
      </c>
      <c r="E8" s="14">
        <f>IF($A8="","",C8-D8)</f>
        <v/>
      </c>
      <c r="F8" s="12">
        <f>IF($A8="","",IF(E8&lt;=0.009,"AL DÍA","DEBE "&amp;TEXT(E8,"0.00")&amp;" €"))</f>
        <v/>
      </c>
    </row>
    <row r="9">
      <c r="A9" s="12">
        <f>IF(Vecinos!A7="","",Vecinos!A7)</f>
        <v/>
      </c>
      <c r="B9" s="12">
        <f>IF(Vecinos!B7="","",Vecinos!B7)</f>
        <v/>
      </c>
      <c r="C9" s="14">
        <f>IF($A9="","",Vecinos!D7*$C$1)</f>
        <v/>
      </c>
      <c r="D9" s="14">
        <f>IF($A9="","",SUMIFS(Ingresos!$E:$E,Ingresos!$B:$B,$A9,Ingresos!$C:$C,"Cuota ordinaria"))</f>
        <v/>
      </c>
      <c r="E9" s="14">
        <f>IF($A9="","",C9-D9)</f>
        <v/>
      </c>
      <c r="F9" s="12">
        <f>IF($A9="","",IF(E9&lt;=0.009,"AL DÍA","DEBE "&amp;TEXT(E9,"0.00")&amp;" €"))</f>
        <v/>
      </c>
    </row>
    <row r="10">
      <c r="A10" s="12">
        <f>IF(Vecinos!A8="","",Vecinos!A8)</f>
        <v/>
      </c>
      <c r="B10" s="12">
        <f>IF(Vecinos!B8="","",Vecinos!B8)</f>
        <v/>
      </c>
      <c r="C10" s="14">
        <f>IF($A10="","",Vecinos!D8*$C$1)</f>
        <v/>
      </c>
      <c r="D10" s="14">
        <f>IF($A10="","",SUMIFS(Ingresos!$E:$E,Ingresos!$B:$B,$A10,Ingresos!$C:$C,"Cuota ordinaria"))</f>
        <v/>
      </c>
      <c r="E10" s="14">
        <f>IF($A10="","",C10-D10)</f>
        <v/>
      </c>
      <c r="F10" s="12">
        <f>IF($A10="","",IF(E10&lt;=0.009,"AL DÍA","DEBE "&amp;TEXT(E10,"0.00")&amp;" €"))</f>
        <v/>
      </c>
    </row>
    <row r="11">
      <c r="A11" s="12">
        <f>IF(Vecinos!A9="","",Vecinos!A9)</f>
        <v/>
      </c>
      <c r="B11" s="12">
        <f>IF(Vecinos!B9="","",Vecinos!B9)</f>
        <v/>
      </c>
      <c r="C11" s="14">
        <f>IF($A11="","",Vecinos!D9*$C$1)</f>
        <v/>
      </c>
      <c r="D11" s="14">
        <f>IF($A11="","",SUMIFS(Ingresos!$E:$E,Ingresos!$B:$B,$A11,Ingresos!$C:$C,"Cuota ordinaria"))</f>
        <v/>
      </c>
      <c r="E11" s="14">
        <f>IF($A11="","",C11-D11)</f>
        <v/>
      </c>
      <c r="F11" s="12">
        <f>IF($A11="","",IF(E11&lt;=0.009,"AL DÍA","DEBE "&amp;TEXT(E11,"0.00")&amp;" €"))</f>
        <v/>
      </c>
    </row>
    <row r="12">
      <c r="A12" s="12">
        <f>IF(Vecinos!A10="","",Vecinos!A10)</f>
        <v/>
      </c>
      <c r="B12" s="12">
        <f>IF(Vecinos!B10="","",Vecinos!B10)</f>
        <v/>
      </c>
      <c r="C12" s="14">
        <f>IF($A12="","",Vecinos!D10*$C$1)</f>
        <v/>
      </c>
      <c r="D12" s="14">
        <f>IF($A12="","",SUMIFS(Ingresos!$E:$E,Ingresos!$B:$B,$A12,Ingresos!$C:$C,"Cuota ordinaria"))</f>
        <v/>
      </c>
      <c r="E12" s="14">
        <f>IF($A12="","",C12-D12)</f>
        <v/>
      </c>
      <c r="F12" s="12">
        <f>IF($A12="","",IF(E12&lt;=0.009,"AL DÍA","DEBE "&amp;TEXT(E12,"0.00")&amp;" €"))</f>
        <v/>
      </c>
    </row>
    <row r="13">
      <c r="A13" s="12">
        <f>IF(Vecinos!A11="","",Vecinos!A11)</f>
        <v/>
      </c>
      <c r="B13" s="12">
        <f>IF(Vecinos!B11="","",Vecinos!B11)</f>
        <v/>
      </c>
      <c r="C13" s="14">
        <f>IF($A13="","",Vecinos!D11*$C$1)</f>
        <v/>
      </c>
      <c r="D13" s="14">
        <f>IF($A13="","",SUMIFS(Ingresos!$E:$E,Ingresos!$B:$B,$A13,Ingresos!$C:$C,"Cuota ordinaria"))</f>
        <v/>
      </c>
      <c r="E13" s="14">
        <f>IF($A13="","",C13-D13)</f>
        <v/>
      </c>
      <c r="F13" s="12">
        <f>IF($A13="","",IF(E13&lt;=0.009,"AL DÍA","DEBE "&amp;TEXT(E13,"0.00")&amp;" €"))</f>
        <v/>
      </c>
    </row>
    <row r="14">
      <c r="A14" s="12">
        <f>IF(Vecinos!A12="","",Vecinos!A12)</f>
        <v/>
      </c>
      <c r="B14" s="12">
        <f>IF(Vecinos!B12="","",Vecinos!B12)</f>
        <v/>
      </c>
      <c r="C14" s="14">
        <f>IF($A14="","",Vecinos!D12*$C$1)</f>
        <v/>
      </c>
      <c r="D14" s="14">
        <f>IF($A14="","",SUMIFS(Ingresos!$E:$E,Ingresos!$B:$B,$A14,Ingresos!$C:$C,"Cuota ordinaria"))</f>
        <v/>
      </c>
      <c r="E14" s="14">
        <f>IF($A14="","",C14-D14)</f>
        <v/>
      </c>
      <c r="F14" s="12">
        <f>IF($A14="","",IF(E14&lt;=0.009,"AL DÍA","DEBE "&amp;TEXT(E14,"0.00")&amp;" €"))</f>
        <v/>
      </c>
    </row>
    <row r="15">
      <c r="A15" s="12">
        <f>IF(Vecinos!A13="","",Vecinos!A13)</f>
        <v/>
      </c>
      <c r="B15" s="12">
        <f>IF(Vecinos!B13="","",Vecinos!B13)</f>
        <v/>
      </c>
      <c r="C15" s="14">
        <f>IF($A15="","",Vecinos!D13*$C$1)</f>
        <v/>
      </c>
      <c r="D15" s="14">
        <f>IF($A15="","",SUMIFS(Ingresos!$E:$E,Ingresos!$B:$B,$A15,Ingresos!$C:$C,"Cuota ordinaria"))</f>
        <v/>
      </c>
      <c r="E15" s="14">
        <f>IF($A15="","",C15-D15)</f>
        <v/>
      </c>
      <c r="F15" s="12">
        <f>IF($A15="","",IF(E15&lt;=0.009,"AL DÍA","DEBE "&amp;TEXT(E15,"0.00")&amp;" €"))</f>
        <v/>
      </c>
    </row>
    <row r="16">
      <c r="A16" s="12">
        <f>IF(Vecinos!A14="","",Vecinos!A14)</f>
        <v/>
      </c>
      <c r="B16" s="12">
        <f>IF(Vecinos!B14="","",Vecinos!B14)</f>
        <v/>
      </c>
      <c r="C16" s="14">
        <f>IF($A16="","",Vecinos!D14*$C$1)</f>
        <v/>
      </c>
      <c r="D16" s="14">
        <f>IF($A16="","",SUMIFS(Ingresos!$E:$E,Ingresos!$B:$B,$A16,Ingresos!$C:$C,"Cuota ordinaria"))</f>
        <v/>
      </c>
      <c r="E16" s="14">
        <f>IF($A16="","",C16-D16)</f>
        <v/>
      </c>
      <c r="F16" s="12">
        <f>IF($A16="","",IF(E16&lt;=0.009,"AL DÍA","DEBE "&amp;TEXT(E16,"0.00")&amp;" €"))</f>
        <v/>
      </c>
    </row>
    <row r="17">
      <c r="A17" s="12">
        <f>IF(Vecinos!A15="","",Vecinos!A15)</f>
        <v/>
      </c>
      <c r="B17" s="12">
        <f>IF(Vecinos!B15="","",Vecinos!B15)</f>
        <v/>
      </c>
      <c r="C17" s="14">
        <f>IF($A17="","",Vecinos!D15*$C$1)</f>
        <v/>
      </c>
      <c r="D17" s="14">
        <f>IF($A17="","",SUMIFS(Ingresos!$E:$E,Ingresos!$B:$B,$A17,Ingresos!$C:$C,"Cuota ordinaria"))</f>
        <v/>
      </c>
      <c r="E17" s="14">
        <f>IF($A17="","",C17-D17)</f>
        <v/>
      </c>
      <c r="F17" s="12">
        <f>IF($A17="","",IF(E17&lt;=0.009,"AL DÍA","DEBE "&amp;TEXT(E17,"0.00")&amp;" €"))</f>
        <v/>
      </c>
    </row>
    <row r="18">
      <c r="A18" s="12">
        <f>IF(Vecinos!A16="","",Vecinos!A16)</f>
        <v/>
      </c>
      <c r="B18" s="12">
        <f>IF(Vecinos!B16="","",Vecinos!B16)</f>
        <v/>
      </c>
      <c r="C18" s="14">
        <f>IF($A18="","",Vecinos!D16*$C$1)</f>
        <v/>
      </c>
      <c r="D18" s="14">
        <f>IF($A18="","",SUMIFS(Ingresos!$E:$E,Ingresos!$B:$B,$A18,Ingresos!$C:$C,"Cuota ordinaria"))</f>
        <v/>
      </c>
      <c r="E18" s="14">
        <f>IF($A18="","",C18-D18)</f>
        <v/>
      </c>
      <c r="F18" s="12">
        <f>IF($A18="","",IF(E18&lt;=0.009,"AL DÍA","DEBE "&amp;TEXT(E18,"0.00")&amp;" €"))</f>
        <v/>
      </c>
    </row>
    <row r="19">
      <c r="A19" s="12">
        <f>IF(Vecinos!A17="","",Vecinos!A17)</f>
        <v/>
      </c>
      <c r="B19" s="12">
        <f>IF(Vecinos!B17="","",Vecinos!B17)</f>
        <v/>
      </c>
      <c r="C19" s="14">
        <f>IF($A19="","",Vecinos!D17*$C$1)</f>
        <v/>
      </c>
      <c r="D19" s="14">
        <f>IF($A19="","",SUMIFS(Ingresos!$E:$E,Ingresos!$B:$B,$A19,Ingresos!$C:$C,"Cuota ordinaria"))</f>
        <v/>
      </c>
      <c r="E19" s="14">
        <f>IF($A19="","",C19-D19)</f>
        <v/>
      </c>
      <c r="F19" s="12">
        <f>IF($A19="","",IF(E19&lt;=0.009,"AL DÍA","DEBE "&amp;TEXT(E19,"0.00")&amp;" €"))</f>
        <v/>
      </c>
    </row>
    <row r="20">
      <c r="A20" s="12">
        <f>IF(Vecinos!A18="","",Vecinos!A18)</f>
        <v/>
      </c>
      <c r="B20" s="12">
        <f>IF(Vecinos!B18="","",Vecinos!B18)</f>
        <v/>
      </c>
      <c r="C20" s="14">
        <f>IF($A20="","",Vecinos!D18*$C$1)</f>
        <v/>
      </c>
      <c r="D20" s="14">
        <f>IF($A20="","",SUMIFS(Ingresos!$E:$E,Ingresos!$B:$B,$A20,Ingresos!$C:$C,"Cuota ordinaria"))</f>
        <v/>
      </c>
      <c r="E20" s="14">
        <f>IF($A20="","",C20-D20)</f>
        <v/>
      </c>
      <c r="F20" s="12">
        <f>IF($A20="","",IF(E20&lt;=0.009,"AL DÍA","DEBE "&amp;TEXT(E20,"0.00")&amp;" €"))</f>
        <v/>
      </c>
    </row>
    <row r="21">
      <c r="A21" s="12">
        <f>IF(Vecinos!A19="","",Vecinos!A19)</f>
        <v/>
      </c>
      <c r="B21" s="12">
        <f>IF(Vecinos!B19="","",Vecinos!B19)</f>
        <v/>
      </c>
      <c r="C21" s="14">
        <f>IF($A21="","",Vecinos!D19*$C$1)</f>
        <v/>
      </c>
      <c r="D21" s="14">
        <f>IF($A21="","",SUMIFS(Ingresos!$E:$E,Ingresos!$B:$B,$A21,Ingresos!$C:$C,"Cuota ordinaria"))</f>
        <v/>
      </c>
      <c r="E21" s="14">
        <f>IF($A21="","",C21-D21)</f>
        <v/>
      </c>
      <c r="F21" s="12">
        <f>IF($A21="","",IF(E21&lt;=0.009,"AL DÍA","DEBE "&amp;TEXT(E21,"0.00")&amp;" €"))</f>
        <v/>
      </c>
    </row>
    <row r="22">
      <c r="A22" s="12">
        <f>IF(Vecinos!A20="","",Vecinos!A20)</f>
        <v/>
      </c>
      <c r="B22" s="12">
        <f>IF(Vecinos!B20="","",Vecinos!B20)</f>
        <v/>
      </c>
      <c r="C22" s="14">
        <f>IF($A22="","",Vecinos!D20*$C$1)</f>
        <v/>
      </c>
      <c r="D22" s="14">
        <f>IF($A22="","",SUMIFS(Ingresos!$E:$E,Ingresos!$B:$B,$A22,Ingresos!$C:$C,"Cuota ordinaria"))</f>
        <v/>
      </c>
      <c r="E22" s="14">
        <f>IF($A22="","",C22-D22)</f>
        <v/>
      </c>
      <c r="F22" s="12">
        <f>IF($A22="","",IF(E22&lt;=0.009,"AL DÍA","DEBE "&amp;TEXT(E22,"0.00")&amp;" €"))</f>
        <v/>
      </c>
    </row>
    <row r="23">
      <c r="A23" s="12">
        <f>IF(Vecinos!A21="","",Vecinos!A21)</f>
        <v/>
      </c>
      <c r="B23" s="12">
        <f>IF(Vecinos!B21="","",Vecinos!B21)</f>
        <v/>
      </c>
      <c r="C23" s="14">
        <f>IF($A23="","",Vecinos!D21*$C$1)</f>
        <v/>
      </c>
      <c r="D23" s="14">
        <f>IF($A23="","",SUMIFS(Ingresos!$E:$E,Ingresos!$B:$B,$A23,Ingresos!$C:$C,"Cuota ordinaria"))</f>
        <v/>
      </c>
      <c r="E23" s="14">
        <f>IF($A23="","",C23-D23)</f>
        <v/>
      </c>
      <c r="F23" s="12">
        <f>IF($A23="","",IF(E23&lt;=0.009,"AL DÍA","DEBE "&amp;TEXT(E23,"0.00")&amp;" €"))</f>
        <v/>
      </c>
    </row>
    <row r="24">
      <c r="A24" s="12">
        <f>IF(Vecinos!A22="","",Vecinos!A22)</f>
        <v/>
      </c>
      <c r="B24" s="12">
        <f>IF(Vecinos!B22="","",Vecinos!B22)</f>
        <v/>
      </c>
      <c r="C24" s="14">
        <f>IF($A24="","",Vecinos!D22*$C$1)</f>
        <v/>
      </c>
      <c r="D24" s="14">
        <f>IF($A24="","",SUMIFS(Ingresos!$E:$E,Ingresos!$B:$B,$A24,Ingresos!$C:$C,"Cuota ordinaria"))</f>
        <v/>
      </c>
      <c r="E24" s="14">
        <f>IF($A24="","",C24-D24)</f>
        <v/>
      </c>
      <c r="F24" s="12">
        <f>IF($A24="","",IF(E24&lt;=0.009,"AL DÍA","DEBE "&amp;TEXT(E24,"0.00")&amp;" €"))</f>
        <v/>
      </c>
    </row>
    <row r="25">
      <c r="A25" s="12">
        <f>IF(Vecinos!A23="","",Vecinos!A23)</f>
        <v/>
      </c>
      <c r="B25" s="12">
        <f>IF(Vecinos!B23="","",Vecinos!B23)</f>
        <v/>
      </c>
      <c r="C25" s="14">
        <f>IF($A25="","",Vecinos!D23*$C$1)</f>
        <v/>
      </c>
      <c r="D25" s="14">
        <f>IF($A25="","",SUMIFS(Ingresos!$E:$E,Ingresos!$B:$B,$A25,Ingresos!$C:$C,"Cuota ordinaria"))</f>
        <v/>
      </c>
      <c r="E25" s="14">
        <f>IF($A25="","",C25-D25)</f>
        <v/>
      </c>
      <c r="F25" s="12">
        <f>IF($A25="","",IF(E25&lt;=0.009,"AL DÍA","DEBE "&amp;TEXT(E25,"0.00")&amp;" €"))</f>
        <v/>
      </c>
    </row>
    <row r="26">
      <c r="A26" s="12">
        <f>IF(Vecinos!A24="","",Vecinos!A24)</f>
        <v/>
      </c>
      <c r="B26" s="12">
        <f>IF(Vecinos!B24="","",Vecinos!B24)</f>
        <v/>
      </c>
      <c r="C26" s="14">
        <f>IF($A26="","",Vecinos!D24*$C$1)</f>
        <v/>
      </c>
      <c r="D26" s="14">
        <f>IF($A26="","",SUMIFS(Ingresos!$E:$E,Ingresos!$B:$B,$A26,Ingresos!$C:$C,"Cuota ordinaria"))</f>
        <v/>
      </c>
      <c r="E26" s="14">
        <f>IF($A26="","",C26-D26)</f>
        <v/>
      </c>
      <c r="F26" s="12">
        <f>IF($A26="","",IF(E26&lt;=0.009,"AL DÍA","DEBE "&amp;TEXT(E26,"0.00")&amp;" €"))</f>
        <v/>
      </c>
    </row>
    <row r="27">
      <c r="A27" s="12">
        <f>IF(Vecinos!A25="","",Vecinos!A25)</f>
        <v/>
      </c>
      <c r="B27" s="12">
        <f>IF(Vecinos!B25="","",Vecinos!B25)</f>
        <v/>
      </c>
      <c r="C27" s="14">
        <f>IF($A27="","",Vecinos!D25*$C$1)</f>
        <v/>
      </c>
      <c r="D27" s="14">
        <f>IF($A27="","",SUMIFS(Ingresos!$E:$E,Ingresos!$B:$B,$A27,Ingresos!$C:$C,"Cuota ordinaria"))</f>
        <v/>
      </c>
      <c r="E27" s="14">
        <f>IF($A27="","",C27-D27)</f>
        <v/>
      </c>
      <c r="F27" s="12">
        <f>IF($A27="","",IF(E27&lt;=0.009,"AL DÍA","DEBE "&amp;TEXT(E27,"0.00")&amp;" €"))</f>
        <v/>
      </c>
    </row>
    <row r="28">
      <c r="A28" s="12">
        <f>IF(Vecinos!A26="","",Vecinos!A26)</f>
        <v/>
      </c>
      <c r="B28" s="12">
        <f>IF(Vecinos!B26="","",Vecinos!B26)</f>
        <v/>
      </c>
      <c r="C28" s="14">
        <f>IF($A28="","",Vecinos!D26*$C$1)</f>
        <v/>
      </c>
      <c r="D28" s="14">
        <f>IF($A28="","",SUMIFS(Ingresos!$E:$E,Ingresos!$B:$B,$A28,Ingresos!$C:$C,"Cuota ordinaria"))</f>
        <v/>
      </c>
      <c r="E28" s="14">
        <f>IF($A28="","",C28-D28)</f>
        <v/>
      </c>
      <c r="F28" s="12">
        <f>IF($A28="","",IF(E28&lt;=0.009,"AL DÍA","DEBE "&amp;TEXT(E28,"0.00")&amp;" €"))</f>
        <v/>
      </c>
    </row>
    <row r="29">
      <c r="A29" s="12">
        <f>IF(Vecinos!A27="","",Vecinos!A27)</f>
        <v/>
      </c>
      <c r="B29" s="12">
        <f>IF(Vecinos!B27="","",Vecinos!B27)</f>
        <v/>
      </c>
      <c r="C29" s="14">
        <f>IF($A29="","",Vecinos!D27*$C$1)</f>
        <v/>
      </c>
      <c r="D29" s="14">
        <f>IF($A29="","",SUMIFS(Ingresos!$E:$E,Ingresos!$B:$B,$A29,Ingresos!$C:$C,"Cuota ordinaria"))</f>
        <v/>
      </c>
      <c r="E29" s="14">
        <f>IF($A29="","",C29-D29)</f>
        <v/>
      </c>
      <c r="F29" s="12">
        <f>IF($A29="","",IF(E29&lt;=0.009,"AL DÍA","DEBE "&amp;TEXT(E29,"0.00")&amp;" €"))</f>
        <v/>
      </c>
    </row>
    <row r="30">
      <c r="A30" s="12">
        <f>IF(Vecinos!A28="","",Vecinos!A28)</f>
        <v/>
      </c>
      <c r="B30" s="12">
        <f>IF(Vecinos!B28="","",Vecinos!B28)</f>
        <v/>
      </c>
      <c r="C30" s="14">
        <f>IF($A30="","",Vecinos!D28*$C$1)</f>
        <v/>
      </c>
      <c r="D30" s="14">
        <f>IF($A30="","",SUMIFS(Ingresos!$E:$E,Ingresos!$B:$B,$A30,Ingresos!$C:$C,"Cuota ordinaria"))</f>
        <v/>
      </c>
      <c r="E30" s="14">
        <f>IF($A30="","",C30-D30)</f>
        <v/>
      </c>
      <c r="F30" s="12">
        <f>IF($A30="","",IF(E30&lt;=0.009,"AL DÍA","DEBE "&amp;TEXT(E30,"0.00")&amp;" €"))</f>
        <v/>
      </c>
    </row>
    <row r="31">
      <c r="A31" s="12">
        <f>IF(Vecinos!A29="","",Vecinos!A29)</f>
        <v/>
      </c>
      <c r="B31" s="12">
        <f>IF(Vecinos!B29="","",Vecinos!B29)</f>
        <v/>
      </c>
      <c r="C31" s="14">
        <f>IF($A31="","",Vecinos!D29*$C$1)</f>
        <v/>
      </c>
      <c r="D31" s="14">
        <f>IF($A31="","",SUMIFS(Ingresos!$E:$E,Ingresos!$B:$B,$A31,Ingresos!$C:$C,"Cuota ordinaria"))</f>
        <v/>
      </c>
      <c r="E31" s="14">
        <f>IF($A31="","",C31-D31)</f>
        <v/>
      </c>
      <c r="F31" s="12">
        <f>IF($A31="","",IF(E31&lt;=0.009,"AL DÍA","DEBE "&amp;TEXT(E31,"0.00")&amp;" €"))</f>
        <v/>
      </c>
    </row>
    <row r="32">
      <c r="A32" s="12">
        <f>IF(Vecinos!A30="","",Vecinos!A30)</f>
        <v/>
      </c>
      <c r="B32" s="12">
        <f>IF(Vecinos!B30="","",Vecinos!B30)</f>
        <v/>
      </c>
      <c r="C32" s="14">
        <f>IF($A32="","",Vecinos!D30*$C$1)</f>
        <v/>
      </c>
      <c r="D32" s="14">
        <f>IF($A32="","",SUMIFS(Ingresos!$E:$E,Ingresos!$B:$B,$A32,Ingresos!$C:$C,"Cuota ordinaria"))</f>
        <v/>
      </c>
      <c r="E32" s="14">
        <f>IF($A32="","",C32-D32)</f>
        <v/>
      </c>
      <c r="F32" s="12">
        <f>IF($A32="","",IF(E32&lt;=0.009,"AL DÍA","DEBE "&amp;TEXT(E32,"0.00")&amp;" €"))</f>
        <v/>
      </c>
    </row>
    <row r="33">
      <c r="A33" s="12">
        <f>IF(Vecinos!A31="","",Vecinos!A31)</f>
        <v/>
      </c>
      <c r="B33" s="12">
        <f>IF(Vecinos!B31="","",Vecinos!B31)</f>
        <v/>
      </c>
      <c r="C33" s="14">
        <f>IF($A33="","",Vecinos!D31*$C$1)</f>
        <v/>
      </c>
      <c r="D33" s="14">
        <f>IF($A33="","",SUMIFS(Ingresos!$E:$E,Ingresos!$B:$B,$A33,Ingresos!$C:$C,"Cuota ordinaria"))</f>
        <v/>
      </c>
      <c r="E33" s="14">
        <f>IF($A33="","",C33-D33)</f>
        <v/>
      </c>
      <c r="F33" s="12">
        <f>IF($A33="","",IF(E33&lt;=0.009,"AL DÍA","DEBE "&amp;TEXT(E33,"0.00")&amp;" €"))</f>
        <v/>
      </c>
    </row>
    <row r="35">
      <c r="D35" s="15" t="inlineStr">
        <is>
          <t>Total pendiente de cobro</t>
        </is>
      </c>
      <c r="E35" s="18">
        <f>SUM(E4:E33)</f>
        <v/>
      </c>
    </row>
  </sheetData>
  <conditionalFormatting sqref="E4:E33">
    <cfRule type="cellIs" priority="1" operator="greaterThan" dxfId="0">
      <formula>0.009</formula>
    </cfRule>
  </conditionalFormatting>
  <conditionalFormatting sqref="F4:F33">
    <cfRule type="expression" priority="2" dxfId="0">
      <formula>ISNUMBER(SEARCH("DEBE",F4))</formula>
    </cfRule>
    <cfRule type="expression" priority="3" dxfId="1">
      <formula>EXACT(F4,"AL DÍA")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E4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4" customWidth="1" min="3" max="3"/>
    <col width="34" customWidth="1" min="4" max="4"/>
    <col width="18" customWidth="1" min="5" max="5"/>
  </cols>
  <sheetData>
    <row r="1">
      <c r="A1" s="25" t="inlineStr">
        <is>
          <t>COMUNIDAD DE PROPIETARIOS ______________________</t>
        </is>
      </c>
    </row>
    <row r="2">
      <c r="A2" s="7" t="inlineStr">
        <is>
          <t>Balance del ejercicio 20____   ·   Aprobado en junta de ___/___/______</t>
        </is>
      </c>
    </row>
    <row r="4">
      <c r="A4" s="19" t="inlineStr">
        <is>
          <t>INGRESOS DEL EJERCICIO</t>
        </is>
      </c>
      <c r="D4" s="19" t="inlineStr">
        <is>
          <t>GASTOS DEL EJERCICIO</t>
        </is>
      </c>
    </row>
    <row r="5">
      <c r="A5" s="26" t="inlineStr">
        <is>
          <t>Cuota ordinaria</t>
        </is>
      </c>
      <c r="B5" s="27">
        <f>SUMIFS(Ingresos!$E:$E,Ingresos!$C:$C,"Cuota ordinaria")</f>
        <v/>
      </c>
      <c r="D5" s="26" t="inlineStr">
        <is>
          <t>Luz</t>
        </is>
      </c>
      <c r="E5" s="27">
        <f>SUMIFS(Gastos!$D:$D,Gastos!$C:$C,"Luz")</f>
        <v/>
      </c>
    </row>
    <row r="6">
      <c r="A6" s="26" t="inlineStr">
        <is>
          <t>Derrama</t>
        </is>
      </c>
      <c r="B6" s="27">
        <f>SUMIFS(Ingresos!$E:$E,Ingresos!$C:$C,"Derrama")</f>
        <v/>
      </c>
      <c r="D6" s="26" t="inlineStr">
        <is>
          <t>Agua</t>
        </is>
      </c>
      <c r="E6" s="27">
        <f>SUMIFS(Gastos!$D:$D,Gastos!$C:$C,"Agua")</f>
        <v/>
      </c>
    </row>
    <row r="7">
      <c r="A7" s="26" t="inlineStr">
        <is>
          <t>Fondo de reserva</t>
        </is>
      </c>
      <c r="B7" s="27">
        <f>SUMIFS(Ingresos!$E:$E,Ingresos!$C:$C,"Fondo de reserva")</f>
        <v/>
      </c>
      <c r="D7" s="26" t="inlineStr">
        <is>
          <t>Ascensor</t>
        </is>
      </c>
      <c r="E7" s="27">
        <f>SUMIFS(Gastos!$D:$D,Gastos!$C:$C,"Ascensor")</f>
        <v/>
      </c>
    </row>
    <row r="8">
      <c r="A8" s="26" t="inlineStr">
        <is>
          <t>Otro</t>
        </is>
      </c>
      <c r="B8" s="27">
        <f>SUMIFS(Ingresos!$E:$E,Ingresos!$C:$C,"Otro")</f>
        <v/>
      </c>
      <c r="D8" s="26" t="inlineStr">
        <is>
          <t>Limpieza</t>
        </is>
      </c>
      <c r="E8" s="27">
        <f>SUMIFS(Gastos!$D:$D,Gastos!$C:$C,"Limpieza")</f>
        <v/>
      </c>
    </row>
    <row r="9">
      <c r="A9" s="15" t="inlineStr">
        <is>
          <t>TOTAL INGRESOS</t>
        </is>
      </c>
      <c r="B9" s="18">
        <f>SUM(B5:B8)</f>
        <v/>
      </c>
      <c r="D9" s="26" t="inlineStr">
        <is>
          <t>Mantenimiento</t>
        </is>
      </c>
      <c r="E9" s="27">
        <f>SUMIFS(Gastos!$D:$D,Gastos!$C:$C,"Mantenimiento")</f>
        <v/>
      </c>
    </row>
    <row r="10">
      <c r="D10" s="26" t="inlineStr">
        <is>
          <t>Seguro</t>
        </is>
      </c>
      <c r="E10" s="27">
        <f>SUMIFS(Gastos!$D:$D,Gastos!$C:$C,"Seguro")</f>
        <v/>
      </c>
    </row>
    <row r="11">
      <c r="D11" s="26" t="inlineStr">
        <is>
          <t>Administración</t>
        </is>
      </c>
      <c r="E11" s="27">
        <f>SUMIFS(Gastos!$D:$D,Gastos!$C:$C,"Administración")</f>
        <v/>
      </c>
    </row>
    <row r="12">
      <c r="D12" s="26" t="inlineStr">
        <is>
          <t>Obras/Derrama</t>
        </is>
      </c>
      <c r="E12" s="27">
        <f>SUMIFS(Gastos!$D:$D,Gastos!$C:$C,"Obras/Derrama")</f>
        <v/>
      </c>
    </row>
    <row r="13">
      <c r="D13" s="26" t="inlineStr">
        <is>
          <t>Bancarios</t>
        </is>
      </c>
      <c r="E13" s="27">
        <f>SUMIFS(Gastos!$D:$D,Gastos!$C:$C,"Bancarios")</f>
        <v/>
      </c>
    </row>
    <row r="14">
      <c r="D14" s="26" t="inlineStr">
        <is>
          <t>Otros</t>
        </is>
      </c>
      <c r="E14" s="27">
        <f>SUMIFS(Gastos!$D:$D,Gastos!$C:$C,"Otros")</f>
        <v/>
      </c>
    </row>
    <row r="15">
      <c r="D15" s="15" t="inlineStr">
        <is>
          <t>TOTAL GASTOS</t>
        </is>
      </c>
      <c r="E15" s="18">
        <f>SUM(E5:E14)</f>
        <v/>
      </c>
    </row>
    <row r="18">
      <c r="A18" s="19" t="inlineStr">
        <is>
          <t>RESULTADO DEL EJERCICIO</t>
        </is>
      </c>
    </row>
    <row r="19">
      <c r="A19" s="26" t="inlineStr">
        <is>
          <t>Saldo inicial (según banco al empezar el año)</t>
        </is>
      </c>
      <c r="B19" s="28">
        <f>'Resumen mensual'!$B$1</f>
        <v/>
      </c>
    </row>
    <row r="20">
      <c r="A20" s="26" t="inlineStr">
        <is>
          <t>+ Ingresos del ejercicio</t>
        </is>
      </c>
      <c r="B20" s="28">
        <f>B9</f>
        <v/>
      </c>
    </row>
    <row r="21">
      <c r="A21" s="26" t="inlineStr">
        <is>
          <t>− Gastos del ejercicio</t>
        </is>
      </c>
      <c r="B21" s="28">
        <f>-E15</f>
        <v/>
      </c>
    </row>
    <row r="22">
      <c r="A22" s="15">
        <f> SALDO FINAL SEGÚN CUENTAS</f>
        <v/>
      </c>
      <c r="B22" s="18">
        <f>B19+B20+B21</f>
        <v/>
      </c>
    </row>
    <row r="23">
      <c r="A23" s="26" t="inlineStr">
        <is>
          <t>Saldo real en el banco a 31/12</t>
        </is>
      </c>
      <c r="B23" s="20" t="n"/>
    </row>
    <row r="24">
      <c r="A24" s="26" t="inlineStr">
        <is>
          <t>Descuadre (debe ser 0)</t>
        </is>
      </c>
      <c r="B24" s="29">
        <f>B22-B23</f>
        <v/>
      </c>
    </row>
    <row r="27">
      <c r="A27" s="26" t="inlineStr">
        <is>
          <t>Deudas pendientes de cobro (morosos)</t>
        </is>
      </c>
      <c r="B27" s="28">
        <f>SUM(Morosos!$E$4:$E$33)</f>
        <v/>
      </c>
    </row>
    <row r="28">
      <c r="A28" s="26" t="inlineStr">
        <is>
          <t>Fondo de reserva mínimo legal (10 % del presupuesto ordinario)</t>
        </is>
      </c>
      <c r="B28" s="28">
        <f>B32*0.1</f>
        <v/>
      </c>
    </row>
    <row r="31">
      <c r="A31" s="19" t="inlineStr">
        <is>
          <t>PROPUESTA PARA EL PRÓXIMO EJERCICIO</t>
        </is>
      </c>
    </row>
    <row r="32">
      <c r="A32" s="26" t="inlineStr">
        <is>
          <t>Presupuesto de gastos estimado (€)</t>
        </is>
      </c>
      <c r="B32" s="20" t="n"/>
    </row>
    <row r="33">
      <c r="A33" s="26" t="inlineStr">
        <is>
          <t>Cuota mensual total a repartir (€)</t>
        </is>
      </c>
      <c r="B33" s="28">
        <f>IF(B32=0,0,B32/12)</f>
        <v/>
      </c>
    </row>
    <row r="34">
      <c r="A34" s="7" t="inlineStr">
        <is>
          <t>Se reparte entre los pisos por su coeficiente de participación.</t>
        </is>
      </c>
    </row>
    <row r="38">
      <c r="A38" s="30" t="inlineStr">
        <is>
          <t>El presidente</t>
        </is>
      </c>
      <c r="D38" s="30" t="inlineStr">
        <is>
          <t>El secretario / administrador</t>
        </is>
      </c>
    </row>
    <row r="40">
      <c r="A40" s="26" t="inlineStr">
        <is>
          <t>Fecha: ___/___/______</t>
        </is>
      </c>
    </row>
    <row r="43">
      <c r="A43" s="7" t="inlineStr">
        <is>
          <t>Plantilla gratuita de comunix.es — para que el extracto se coloque solo, prueba Comunix (beta gratuita).</t>
        </is>
      </c>
    </row>
  </sheetData>
  <conditionalFormatting sqref="B24">
    <cfRule type="cellIs" priority="1" operator="notBetween" dxfId="0">
      <formula>-0.01</formula>
      <formula>0.01</formula>
    </cfRule>
  </conditionalFormatting>
  <pageMargins left="0.75" right="0.75" top="1" bottom="1" header="0.5" footer="0.5"/>
  <pageSetup orientation="portrait" fitToHeight="1" fitToWidth="1"/>
  <headerFooter>
    <oddHeader>&amp;C&amp;"-,Bold"Balance de la comunidad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Comunix — comunix.es</dc:creator>
  <dc:title>Plantilla de cuentas para comunidad de propietarios</dc:title>
  <dc:description>Plantilla gratuita para llevar las cuentas de una comunidad de propietarios: ingresos, gastos, morosos y balance para la junta.</dc:description>
  <dcterms:created xsi:type="dcterms:W3CDTF">2026-09-09T00:32:34Z</dcterms:created>
  <dcterms:modified xsi:type="dcterms:W3CDTF">2026-09-09T00:32:34Z</dcterms:modified>
</cp:coreProperties>
</file>